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8" yWindow="-108" windowWidth="23256" windowHeight="1245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47" i="2" l="1"/>
  <c r="J37" i="2"/>
  <c r="GR29" i="2"/>
  <c r="GQ29" i="2"/>
  <c r="GP29" i="2"/>
  <c r="GI29" i="2"/>
  <c r="GH29" i="2"/>
  <c r="GG29" i="2"/>
  <c r="GF29" i="2"/>
  <c r="GE29" i="2"/>
  <c r="GD29" i="2"/>
  <c r="FZ29" i="2"/>
  <c r="FY29" i="2"/>
  <c r="FX29" i="2"/>
  <c r="FW29" i="2"/>
  <c r="FV29" i="2"/>
  <c r="FU29" i="2"/>
  <c r="FT29" i="2"/>
  <c r="FS29" i="2"/>
  <c r="FR29" i="2"/>
  <c r="FK29" i="2"/>
  <c r="FJ29" i="2"/>
  <c r="M47" i="2" s="1"/>
  <c r="L47" i="2" s="1"/>
  <c r="FI29" i="2"/>
  <c r="EY29" i="2"/>
  <c r="EX29" i="2"/>
  <c r="EW29" i="2"/>
  <c r="EV29" i="2"/>
  <c r="EU29" i="2"/>
  <c r="ET29" i="2"/>
  <c r="EM29" i="2"/>
  <c r="EL29" i="2"/>
  <c r="EK29" i="2"/>
  <c r="EJ29" i="2"/>
  <c r="EI29" i="2"/>
  <c r="EH29" i="2"/>
  <c r="ED29" i="2"/>
  <c r="EC29" i="2"/>
  <c r="EB29" i="2"/>
  <c r="EA29" i="2"/>
  <c r="DZ29" i="2"/>
  <c r="DY29" i="2"/>
  <c r="DX29" i="2"/>
  <c r="DW29" i="2"/>
  <c r="DV29" i="2"/>
  <c r="DO29" i="2"/>
  <c r="DN29" i="2"/>
  <c r="DM29" i="2"/>
  <c r="DC29" i="2"/>
  <c r="DB29" i="2"/>
  <c r="DA29" i="2"/>
  <c r="CZ29" i="2"/>
  <c r="CY29" i="2"/>
  <c r="CX29" i="2"/>
  <c r="CQ29" i="2"/>
  <c r="CP29" i="2"/>
  <c r="CO29" i="2"/>
  <c r="CN29" i="2"/>
  <c r="CM29" i="2"/>
  <c r="CL29" i="2"/>
  <c r="CH29" i="2"/>
  <c r="CG29" i="2"/>
  <c r="CF29" i="2"/>
  <c r="CE29" i="2"/>
  <c r="CD29" i="2"/>
  <c r="CC29" i="2"/>
  <c r="CB29" i="2"/>
  <c r="CA29" i="2"/>
  <c r="BZ29" i="2"/>
  <c r="BS29" i="2"/>
  <c r="BR29" i="2"/>
  <c r="BQ29" i="2"/>
  <c r="BG29" i="2"/>
  <c r="BF29" i="2"/>
  <c r="BE29" i="2"/>
  <c r="BD29" i="2"/>
  <c r="BC29" i="2"/>
  <c r="BB29" i="2"/>
  <c r="AU29" i="2"/>
  <c r="AT29" i="2"/>
  <c r="AS29" i="2"/>
  <c r="AR29" i="2"/>
  <c r="AQ29" i="2"/>
  <c r="AP29" i="2"/>
  <c r="AL29" i="2"/>
  <c r="AK29" i="2"/>
  <c r="AJ29" i="2"/>
  <c r="AI29" i="2"/>
  <c r="AH29" i="2"/>
  <c r="AG29" i="2"/>
  <c r="AF29" i="2"/>
  <c r="AE29" i="2"/>
  <c r="AD29" i="2"/>
  <c r="W29" i="2"/>
  <c r="V29" i="2"/>
  <c r="U29" i="2"/>
  <c r="K29" i="2"/>
  <c r="J29" i="2"/>
  <c r="I29" i="2"/>
  <c r="H29" i="2"/>
  <c r="G29" i="2"/>
  <c r="E33" i="2" s="1"/>
  <c r="D33" i="2" s="1"/>
  <c r="F29" i="2"/>
  <c r="GR28" i="2"/>
  <c r="GQ28" i="2"/>
  <c r="GP28" i="2"/>
  <c r="GO28" i="2"/>
  <c r="GO29" i="2" s="1"/>
  <c r="GN28" i="2"/>
  <c r="GN29" i="2" s="1"/>
  <c r="GM28" i="2"/>
  <c r="GM29" i="2" s="1"/>
  <c r="GL28" i="2"/>
  <c r="GL29" i="2" s="1"/>
  <c r="GK28" i="2"/>
  <c r="GK29" i="2" s="1"/>
  <c r="GJ28" i="2"/>
  <c r="GJ29" i="2" s="1"/>
  <c r="GI28" i="2"/>
  <c r="GH28" i="2"/>
  <c r="GG28" i="2"/>
  <c r="GF28" i="2"/>
  <c r="GE28" i="2"/>
  <c r="GD28" i="2"/>
  <c r="GC28" i="2"/>
  <c r="GC29" i="2" s="1"/>
  <c r="GB28" i="2"/>
  <c r="GB29" i="2" s="1"/>
  <c r="GA28" i="2"/>
  <c r="GA29" i="2" s="1"/>
  <c r="FZ28" i="2"/>
  <c r="FY28" i="2"/>
  <c r="FX28" i="2"/>
  <c r="FW28" i="2"/>
  <c r="FV28" i="2"/>
  <c r="FU28" i="2"/>
  <c r="FT28" i="2"/>
  <c r="FS28" i="2"/>
  <c r="FR28" i="2"/>
  <c r="FQ28" i="2"/>
  <c r="FQ29" i="2" s="1"/>
  <c r="FP28" i="2"/>
  <c r="FP29" i="2" s="1"/>
  <c r="FO28" i="2"/>
  <c r="FO29" i="2" s="1"/>
  <c r="FN28" i="2"/>
  <c r="FN29" i="2" s="1"/>
  <c r="FM28" i="2"/>
  <c r="FM29" i="2" s="1"/>
  <c r="FL28" i="2"/>
  <c r="FL29" i="2" s="1"/>
  <c r="FK28" i="2"/>
  <c r="FJ28" i="2"/>
  <c r="FI28" i="2"/>
  <c r="FH28" i="2"/>
  <c r="FH29" i="2" s="1"/>
  <c r="FG28" i="2"/>
  <c r="FG29" i="2" s="1"/>
  <c r="FF28" i="2"/>
  <c r="FF29" i="2" s="1"/>
  <c r="FE28" i="2"/>
  <c r="FE29" i="2" s="1"/>
  <c r="FD28" i="2"/>
  <c r="FD29" i="2" s="1"/>
  <c r="FC28" i="2"/>
  <c r="FC29" i="2" s="1"/>
  <c r="FB28" i="2"/>
  <c r="FB29" i="2" s="1"/>
  <c r="FA28" i="2"/>
  <c r="FA29" i="2" s="1"/>
  <c r="EZ28" i="2"/>
  <c r="EZ29" i="2" s="1"/>
  <c r="EY28" i="2"/>
  <c r="EX28" i="2"/>
  <c r="EW28" i="2"/>
  <c r="EV28" i="2"/>
  <c r="EU28" i="2"/>
  <c r="ET28" i="2"/>
  <c r="ES28" i="2"/>
  <c r="ES29" i="2" s="1"/>
  <c r="ER28" i="2"/>
  <c r="ER29" i="2" s="1"/>
  <c r="EQ28" i="2"/>
  <c r="EQ29" i="2" s="1"/>
  <c r="EP28" i="2"/>
  <c r="EP29" i="2" s="1"/>
  <c r="EO28" i="2"/>
  <c r="EO29" i="2" s="1"/>
  <c r="EN28" i="2"/>
  <c r="EN29" i="2" s="1"/>
  <c r="EM28" i="2"/>
  <c r="EL28" i="2"/>
  <c r="EK28" i="2"/>
  <c r="EJ28" i="2"/>
  <c r="EI28" i="2"/>
  <c r="EH28" i="2"/>
  <c r="EG28" i="2"/>
  <c r="EG29" i="2" s="1"/>
  <c r="EF28" i="2"/>
  <c r="EF29" i="2" s="1"/>
  <c r="EE28" i="2"/>
  <c r="EE29" i="2" s="1"/>
  <c r="ED28" i="2"/>
  <c r="EC28" i="2"/>
  <c r="EB28" i="2"/>
  <c r="EA28" i="2"/>
  <c r="DZ28" i="2"/>
  <c r="DY28" i="2"/>
  <c r="DX28" i="2"/>
  <c r="DW28" i="2"/>
  <c r="DV28" i="2"/>
  <c r="DU28" i="2"/>
  <c r="DU29" i="2" s="1"/>
  <c r="DT28" i="2"/>
  <c r="DT29" i="2" s="1"/>
  <c r="DS28" i="2"/>
  <c r="DS29" i="2" s="1"/>
  <c r="DR28" i="2"/>
  <c r="DR29" i="2" s="1"/>
  <c r="DQ28" i="2"/>
  <c r="DQ29" i="2" s="1"/>
  <c r="DP28" i="2"/>
  <c r="DP29" i="2" s="1"/>
  <c r="DO28" i="2"/>
  <c r="DN28" i="2"/>
  <c r="DM28" i="2"/>
  <c r="DL28" i="2"/>
  <c r="DL29" i="2" s="1"/>
  <c r="DK28" i="2"/>
  <c r="DK29" i="2" s="1"/>
  <c r="DJ28" i="2"/>
  <c r="DJ29" i="2" s="1"/>
  <c r="DI28" i="2"/>
  <c r="DI29" i="2" s="1"/>
  <c r="DH28" i="2"/>
  <c r="DH29" i="2" s="1"/>
  <c r="DG28" i="2"/>
  <c r="DG29" i="2" s="1"/>
  <c r="DF28" i="2"/>
  <c r="DF29" i="2" s="1"/>
  <c r="DE28" i="2"/>
  <c r="DE29" i="2" s="1"/>
  <c r="DD28" i="2"/>
  <c r="DD29" i="2" s="1"/>
  <c r="DC28" i="2"/>
  <c r="DB28" i="2"/>
  <c r="DA28" i="2"/>
  <c r="CZ28" i="2"/>
  <c r="CY28" i="2"/>
  <c r="CX28" i="2"/>
  <c r="CW28" i="2"/>
  <c r="CW29" i="2" s="1"/>
  <c r="CV28" i="2"/>
  <c r="CV29" i="2" s="1"/>
  <c r="CU28" i="2"/>
  <c r="CU29" i="2" s="1"/>
  <c r="CT28" i="2"/>
  <c r="CT29" i="2" s="1"/>
  <c r="CS28" i="2"/>
  <c r="CS29" i="2" s="1"/>
  <c r="CR28" i="2"/>
  <c r="CR29" i="2" s="1"/>
  <c r="E46" i="2" s="1"/>
  <c r="CQ28" i="2"/>
  <c r="CP28" i="2"/>
  <c r="CO28" i="2"/>
  <c r="CN28" i="2"/>
  <c r="CM28" i="2"/>
  <c r="CL28" i="2"/>
  <c r="CK28" i="2"/>
  <c r="CK29" i="2" s="1"/>
  <c r="CJ28" i="2"/>
  <c r="CJ29" i="2" s="1"/>
  <c r="CI28" i="2"/>
  <c r="CI29" i="2" s="1"/>
  <c r="CH28" i="2"/>
  <c r="CG28" i="2"/>
  <c r="CF28" i="2"/>
  <c r="CE28" i="2"/>
  <c r="CD28" i="2"/>
  <c r="CC28" i="2"/>
  <c r="CB28" i="2"/>
  <c r="CA28" i="2"/>
  <c r="BZ28" i="2"/>
  <c r="BY28" i="2"/>
  <c r="BY29" i="2" s="1"/>
  <c r="BX28" i="2"/>
  <c r="BX29" i="2" s="1"/>
  <c r="BW28" i="2"/>
  <c r="BW29" i="2" s="1"/>
  <c r="BV28" i="2"/>
  <c r="BV29" i="2" s="1"/>
  <c r="BU28" i="2"/>
  <c r="BU29" i="2" s="1"/>
  <c r="BT28" i="2"/>
  <c r="BT29" i="2" s="1"/>
  <c r="BS28" i="2"/>
  <c r="BR28" i="2"/>
  <c r="BQ28" i="2"/>
  <c r="BP28" i="2"/>
  <c r="BP29" i="2" s="1"/>
  <c r="BO28" i="2"/>
  <c r="BO29" i="2" s="1"/>
  <c r="BN28" i="2"/>
  <c r="BN29" i="2" s="1"/>
  <c r="BM28" i="2"/>
  <c r="BM29" i="2" s="1"/>
  <c r="BL28" i="2"/>
  <c r="BL29" i="2" s="1"/>
  <c r="BK28" i="2"/>
  <c r="BK29" i="2" s="1"/>
  <c r="BJ28" i="2"/>
  <c r="BJ29" i="2" s="1"/>
  <c r="BI28" i="2"/>
  <c r="BI29" i="2" s="1"/>
  <c r="BH28" i="2"/>
  <c r="BH29" i="2" s="1"/>
  <c r="I37" i="2" s="1"/>
  <c r="BG28" i="2"/>
  <c r="BF28" i="2"/>
  <c r="BE28" i="2"/>
  <c r="BD28" i="2"/>
  <c r="BC28" i="2"/>
  <c r="BB28" i="2"/>
  <c r="BA28" i="2"/>
  <c r="BA29" i="2" s="1"/>
  <c r="AZ28" i="2"/>
  <c r="AZ29" i="2" s="1"/>
  <c r="AY28" i="2"/>
  <c r="AY29" i="2" s="1"/>
  <c r="AX28" i="2"/>
  <c r="AX29" i="2" s="1"/>
  <c r="AW28" i="2"/>
  <c r="AW29" i="2" s="1"/>
  <c r="AV28" i="2"/>
  <c r="AV29" i="2" s="1"/>
  <c r="AU28" i="2"/>
  <c r="AT28" i="2"/>
  <c r="AS28" i="2"/>
  <c r="AR28" i="2"/>
  <c r="AQ28" i="2"/>
  <c r="AP28" i="2"/>
  <c r="AO28" i="2"/>
  <c r="AO29" i="2" s="1"/>
  <c r="AN28" i="2"/>
  <c r="AN29" i="2" s="1"/>
  <c r="AM28" i="2"/>
  <c r="AM29" i="2" s="1"/>
  <c r="AL28" i="2"/>
  <c r="AK28" i="2"/>
  <c r="AJ28" i="2"/>
  <c r="AI28" i="2"/>
  <c r="AH28" i="2"/>
  <c r="AG28" i="2"/>
  <c r="AF28" i="2"/>
  <c r="AE28" i="2"/>
  <c r="AD28" i="2"/>
  <c r="AC28" i="2"/>
  <c r="AC29" i="2" s="1"/>
  <c r="AB28" i="2"/>
  <c r="AB29" i="2" s="1"/>
  <c r="AA28" i="2"/>
  <c r="AA29" i="2" s="1"/>
  <c r="Z28" i="2"/>
  <c r="J39" i="2" s="1"/>
  <c r="Y28" i="2"/>
  <c r="Y29" i="2" s="1"/>
  <c r="X28" i="2"/>
  <c r="X29" i="2" s="1"/>
  <c r="W28" i="2"/>
  <c r="V28" i="2"/>
  <c r="U28" i="2"/>
  <c r="T28" i="2"/>
  <c r="T29" i="2" s="1"/>
  <c r="S28" i="2"/>
  <c r="S29" i="2" s="1"/>
  <c r="R28" i="2"/>
  <c r="R29" i="2" s="1"/>
  <c r="Q28" i="2"/>
  <c r="Q29" i="2" s="1"/>
  <c r="P28" i="2"/>
  <c r="P29" i="2" s="1"/>
  <c r="O28" i="2"/>
  <c r="O29" i="2" s="1"/>
  <c r="N28" i="2"/>
  <c r="N29" i="2" s="1"/>
  <c r="M28" i="2"/>
  <c r="M29" i="2" s="1"/>
  <c r="L28" i="2"/>
  <c r="L29" i="2" s="1"/>
  <c r="K28" i="2"/>
  <c r="J28" i="2"/>
  <c r="I28" i="2"/>
  <c r="H28" i="2"/>
  <c r="G28" i="2"/>
  <c r="F28" i="2"/>
  <c r="E28" i="2"/>
  <c r="E29" i="2" s="1"/>
  <c r="D28" i="2"/>
  <c r="D29" i="2" s="1"/>
  <c r="C28" i="2"/>
  <c r="C29" i="2" s="1"/>
  <c r="I40" i="2" l="1"/>
  <c r="H37" i="2"/>
  <c r="D46" i="2"/>
  <c r="O47" i="2"/>
  <c r="I38" i="2"/>
  <c r="H38" i="2" s="1"/>
  <c r="E48" i="2"/>
  <c r="D48" i="2" s="1"/>
  <c r="J40" i="2"/>
  <c r="G37" i="2"/>
  <c r="E50" i="2"/>
  <c r="E37" i="2"/>
  <c r="K37" i="2"/>
  <c r="M46" i="2"/>
  <c r="G47" i="2"/>
  <c r="F47" i="2" s="1"/>
  <c r="E51" i="2"/>
  <c r="D51" i="2" s="1"/>
  <c r="E38" i="2"/>
  <c r="D38" i="2" s="1"/>
  <c r="K38" i="2"/>
  <c r="E34" i="2"/>
  <c r="D34" i="2" s="1"/>
  <c r="G39" i="2"/>
  <c r="F39" i="2" s="1"/>
  <c r="E43" i="2"/>
  <c r="D43" i="2" s="1"/>
  <c r="M48" i="2"/>
  <c r="L48" i="2" s="1"/>
  <c r="G46" i="2"/>
  <c r="O46" i="2"/>
  <c r="O49" i="2" s="1"/>
  <c r="E47" i="2"/>
  <c r="D47" i="2" s="1"/>
  <c r="G48" i="2"/>
  <c r="F48" i="2" s="1"/>
  <c r="O48" i="2"/>
  <c r="E32" i="2"/>
  <c r="I39" i="2"/>
  <c r="H39" i="2" s="1"/>
  <c r="J38" i="2"/>
  <c r="N46" i="2"/>
  <c r="N49" i="2" s="1"/>
  <c r="G38" i="2"/>
  <c r="F38" i="2" s="1"/>
  <c r="E42" i="2"/>
  <c r="D42" i="2" s="1"/>
  <c r="Z29" i="2"/>
  <c r="K39" i="2" s="1"/>
  <c r="E41" i="2"/>
  <c r="K46" i="2"/>
  <c r="K47" i="2"/>
  <c r="J47" i="2" s="1"/>
  <c r="K48" i="2"/>
  <c r="J48" i="2" s="1"/>
  <c r="E52" i="2"/>
  <c r="D52" i="2" s="1"/>
  <c r="I46" i="2"/>
  <c r="I47" i="2"/>
  <c r="H47" i="2" s="1"/>
  <c r="N48" i="2"/>
  <c r="I48" i="2"/>
  <c r="H48" i="2" s="1"/>
  <c r="E22" i="1"/>
  <c r="H22" i="1"/>
  <c r="K22" i="1"/>
  <c r="N22" i="1"/>
  <c r="Q22" i="1"/>
  <c r="T22" i="1"/>
  <c r="W22" i="1"/>
  <c r="Z22" i="1"/>
  <c r="AC22" i="1"/>
  <c r="AF22" i="1"/>
  <c r="AI22" i="1"/>
  <c r="AL22" i="1"/>
  <c r="AO22" i="1"/>
  <c r="AR22" i="1"/>
  <c r="AU22" i="1"/>
  <c r="AV22" i="1"/>
  <c r="AW22" i="1"/>
  <c r="AX22" i="1"/>
  <c r="BA22" i="1"/>
  <c r="BD22" i="1"/>
  <c r="BE22" i="1"/>
  <c r="BF22" i="1"/>
  <c r="BG22" i="1"/>
  <c r="BH22" i="1"/>
  <c r="BI22" i="1"/>
  <c r="BJ22" i="1"/>
  <c r="BM22" i="1"/>
  <c r="BP22" i="1"/>
  <c r="BS22" i="1"/>
  <c r="BV22" i="1"/>
  <c r="BY22" i="1"/>
  <c r="BZ22" i="1"/>
  <c r="CB22" i="1"/>
  <c r="CE22" i="1"/>
  <c r="CH22" i="1"/>
  <c r="CK22" i="1"/>
  <c r="CN22" i="1"/>
  <c r="CQ22" i="1"/>
  <c r="CT22" i="1"/>
  <c r="CW22" i="1"/>
  <c r="CZ22" i="1"/>
  <c r="DB22" i="1"/>
  <c r="DC22" i="1"/>
  <c r="DF22" i="1"/>
  <c r="DI22" i="1"/>
  <c r="DL22" i="1"/>
  <c r="DO22" i="1"/>
  <c r="DR22" i="1"/>
  <c r="DU22" i="1"/>
  <c r="DX22" i="1"/>
  <c r="EA22" i="1"/>
  <c r="ED22" i="1"/>
  <c r="EG22" i="1"/>
  <c r="EJ22" i="1"/>
  <c r="EM22" i="1"/>
  <c r="EP22" i="1"/>
  <c r="ES22" i="1"/>
  <c r="EV22" i="1"/>
  <c r="EY22" i="1"/>
  <c r="FB22" i="1"/>
  <c r="FE22" i="1"/>
  <c r="FH22" i="1"/>
  <c r="FK22" i="1"/>
  <c r="E44" i="2" l="1"/>
  <c r="D41" i="2"/>
  <c r="D44" i="2" s="1"/>
  <c r="K40" i="2"/>
  <c r="D37" i="2"/>
  <c r="E39" i="2"/>
  <c r="D39" i="2" s="1"/>
  <c r="E53" i="2"/>
  <c r="D50" i="2"/>
  <c r="D53" i="2" s="1"/>
  <c r="F37" i="2"/>
  <c r="F40" i="2" s="1"/>
  <c r="G40" i="2"/>
  <c r="I49" i="2"/>
  <c r="H46" i="2"/>
  <c r="H49" i="2" s="1"/>
  <c r="E35" i="2"/>
  <c r="D32" i="2"/>
  <c r="D35" i="2" s="1"/>
  <c r="D49" i="2"/>
  <c r="E49" i="2"/>
  <c r="H40" i="2"/>
  <c r="F46" i="2"/>
  <c r="F49" i="2" s="1"/>
  <c r="G49" i="2"/>
  <c r="K49" i="2"/>
  <c r="J46" i="2"/>
  <c r="J49" i="2" s="1"/>
  <c r="M49" i="2"/>
  <c r="L46" i="2"/>
  <c r="L49" i="2" s="1"/>
  <c r="FK21" i="1"/>
  <c r="FJ21" i="1"/>
  <c r="FJ22" i="1" s="1"/>
  <c r="FI21" i="1"/>
  <c r="FI22" i="1" s="1"/>
  <c r="FH21" i="1"/>
  <c r="FG21" i="1"/>
  <c r="FG22" i="1" s="1"/>
  <c r="FF21" i="1"/>
  <c r="FF22" i="1" s="1"/>
  <c r="FE21" i="1"/>
  <c r="FD21" i="1"/>
  <c r="FD22" i="1" s="1"/>
  <c r="FC21" i="1"/>
  <c r="FC22" i="1" s="1"/>
  <c r="FB21" i="1"/>
  <c r="FA21" i="1"/>
  <c r="FA22" i="1" s="1"/>
  <c r="EZ21" i="1"/>
  <c r="EZ22" i="1" s="1"/>
  <c r="EY21" i="1"/>
  <c r="EX21" i="1"/>
  <c r="EX22" i="1" s="1"/>
  <c r="EW21" i="1"/>
  <c r="EW22" i="1" s="1"/>
  <c r="EV21" i="1"/>
  <c r="EU21" i="1"/>
  <c r="EU22" i="1" s="1"/>
  <c r="ET21" i="1"/>
  <c r="ET22" i="1" s="1"/>
  <c r="ES21" i="1"/>
  <c r="ER21" i="1"/>
  <c r="ER22" i="1" s="1"/>
  <c r="EQ21" i="1"/>
  <c r="EQ22" i="1" s="1"/>
  <c r="EP21" i="1"/>
  <c r="EO21" i="1"/>
  <c r="EO22" i="1" s="1"/>
  <c r="EN21" i="1"/>
  <c r="EN22" i="1" s="1"/>
  <c r="EM21" i="1"/>
  <c r="EL21" i="1"/>
  <c r="EL22" i="1" s="1"/>
  <c r="EK21" i="1"/>
  <c r="EK22" i="1" s="1"/>
  <c r="EJ21" i="1"/>
  <c r="EI21" i="1"/>
  <c r="EI22" i="1" s="1"/>
  <c r="EH21" i="1"/>
  <c r="EH22" i="1" s="1"/>
  <c r="EG21" i="1"/>
  <c r="EF21" i="1"/>
  <c r="EF22" i="1" s="1"/>
  <c r="EE21" i="1"/>
  <c r="EE22" i="1" s="1"/>
  <c r="ED21" i="1"/>
  <c r="EC21" i="1"/>
  <c r="EC22" i="1" s="1"/>
  <c r="EB21" i="1"/>
  <c r="EB22" i="1" s="1"/>
  <c r="EA21" i="1"/>
  <c r="DZ21" i="1"/>
  <c r="DZ22" i="1" s="1"/>
  <c r="DY21" i="1"/>
  <c r="DY22" i="1" s="1"/>
  <c r="DX21" i="1"/>
  <c r="DW21" i="1"/>
  <c r="DW22" i="1" s="1"/>
  <c r="DV21" i="1"/>
  <c r="DV22" i="1" s="1"/>
  <c r="DU21" i="1"/>
  <c r="DT21" i="1"/>
  <c r="DT22" i="1" s="1"/>
  <c r="DS21" i="1"/>
  <c r="DS22" i="1" s="1"/>
  <c r="DR21" i="1"/>
  <c r="DQ21" i="1"/>
  <c r="DQ22" i="1" s="1"/>
  <c r="DP21" i="1"/>
  <c r="DP22" i="1" s="1"/>
  <c r="DO21" i="1"/>
  <c r="DN21" i="1"/>
  <c r="DN22" i="1" s="1"/>
  <c r="DM21" i="1"/>
  <c r="DM22" i="1" s="1"/>
  <c r="DL21" i="1"/>
  <c r="DK21" i="1"/>
  <c r="DK22" i="1" s="1"/>
  <c r="DJ21" i="1"/>
  <c r="DJ22" i="1" s="1"/>
  <c r="DI21" i="1"/>
  <c r="DH21" i="1"/>
  <c r="DH22" i="1" s="1"/>
  <c r="DG21" i="1"/>
  <c r="DG22" i="1" s="1"/>
  <c r="DF21" i="1"/>
  <c r="DE21" i="1"/>
  <c r="DE22" i="1" s="1"/>
  <c r="DD21" i="1"/>
  <c r="DD22" i="1" s="1"/>
  <c r="DC21" i="1"/>
  <c r="DA21" i="1"/>
  <c r="DA22" i="1" s="1"/>
  <c r="CZ21" i="1"/>
  <c r="CY21" i="1"/>
  <c r="CY22" i="1" s="1"/>
  <c r="CX21" i="1"/>
  <c r="CX22" i="1" s="1"/>
  <c r="CW21" i="1"/>
  <c r="CV21" i="1"/>
  <c r="CV22" i="1" s="1"/>
  <c r="CU21" i="1"/>
  <c r="CU22" i="1" s="1"/>
  <c r="CT21" i="1"/>
  <c r="CS21" i="1"/>
  <c r="CS22" i="1" s="1"/>
  <c r="CR21" i="1"/>
  <c r="CR22" i="1" s="1"/>
  <c r="CQ21" i="1"/>
  <c r="CP21" i="1"/>
  <c r="CP22" i="1" s="1"/>
  <c r="CO21" i="1"/>
  <c r="CO22" i="1" s="1"/>
  <c r="CN21" i="1"/>
  <c r="CM21" i="1"/>
  <c r="CM22" i="1" s="1"/>
  <c r="CL21" i="1"/>
  <c r="CL22" i="1" s="1"/>
  <c r="CK21" i="1"/>
  <c r="CJ21" i="1"/>
  <c r="CJ22" i="1" s="1"/>
  <c r="CI21" i="1"/>
  <c r="CI22" i="1" s="1"/>
  <c r="CH21" i="1"/>
  <c r="CG21" i="1"/>
  <c r="CG22" i="1" s="1"/>
  <c r="CF21" i="1"/>
  <c r="CF22" i="1" s="1"/>
  <c r="CE21" i="1"/>
  <c r="CD21" i="1"/>
  <c r="CD22" i="1" s="1"/>
  <c r="CC21" i="1"/>
  <c r="CC22" i="1" s="1"/>
  <c r="CB21" i="1"/>
  <c r="CA21" i="1"/>
  <c r="CA22" i="1" s="1"/>
  <c r="BY21" i="1"/>
  <c r="BX21" i="1"/>
  <c r="BX22" i="1" s="1"/>
  <c r="BW21" i="1"/>
  <c r="BW22" i="1" s="1"/>
  <c r="BV21" i="1"/>
  <c r="BU21" i="1"/>
  <c r="BU22" i="1" s="1"/>
  <c r="BT21" i="1"/>
  <c r="BT22" i="1" s="1"/>
  <c r="BS21" i="1"/>
  <c r="BR21" i="1"/>
  <c r="BR22" i="1" s="1"/>
  <c r="BQ21" i="1"/>
  <c r="BQ22" i="1" s="1"/>
  <c r="BP21" i="1"/>
  <c r="BO21" i="1"/>
  <c r="BO22" i="1" s="1"/>
  <c r="BN21" i="1"/>
  <c r="BN22" i="1" s="1"/>
  <c r="BM21" i="1"/>
  <c r="BL21" i="1"/>
  <c r="BL22" i="1" s="1"/>
  <c r="BK21" i="1"/>
  <c r="BK22" i="1" s="1"/>
  <c r="BJ21" i="1"/>
  <c r="BI21" i="1"/>
  <c r="BH21" i="1"/>
  <c r="BG21" i="1"/>
  <c r="BF21" i="1"/>
  <c r="BE21" i="1"/>
  <c r="BD21" i="1"/>
  <c r="BC21" i="1"/>
  <c r="BC22" i="1" s="1"/>
  <c r="BB21" i="1"/>
  <c r="BB22" i="1" s="1"/>
  <c r="BA21" i="1"/>
  <c r="AZ21" i="1"/>
  <c r="AZ22" i="1" s="1"/>
  <c r="AY21" i="1"/>
  <c r="AY22" i="1" s="1"/>
  <c r="AX21" i="1"/>
  <c r="AW21" i="1"/>
  <c r="AV21" i="1"/>
  <c r="AU21" i="1"/>
  <c r="AT21" i="1"/>
  <c r="AT22" i="1" s="1"/>
  <c r="AS21" i="1"/>
  <c r="AS22" i="1" s="1"/>
  <c r="AR21" i="1"/>
  <c r="AQ21" i="1"/>
  <c r="AQ22" i="1" s="1"/>
  <c r="AP21" i="1"/>
  <c r="AP22" i="1" s="1"/>
  <c r="AO21" i="1"/>
  <c r="AN21" i="1"/>
  <c r="AN22" i="1" s="1"/>
  <c r="AM21" i="1"/>
  <c r="AM22" i="1" s="1"/>
  <c r="AL21" i="1"/>
  <c r="AK21" i="1"/>
  <c r="AK22" i="1" s="1"/>
  <c r="AJ21" i="1"/>
  <c r="AJ22" i="1" s="1"/>
  <c r="AI21" i="1"/>
  <c r="AH21" i="1"/>
  <c r="AH22" i="1" s="1"/>
  <c r="AG21" i="1"/>
  <c r="AG22" i="1" s="1"/>
  <c r="AF21" i="1"/>
  <c r="AE21" i="1"/>
  <c r="AE22" i="1" s="1"/>
  <c r="AD21" i="1"/>
  <c r="AD22" i="1" s="1"/>
  <c r="AC21" i="1"/>
  <c r="AB21" i="1"/>
  <c r="AB22" i="1" s="1"/>
  <c r="AA21" i="1"/>
  <c r="AA22" i="1" s="1"/>
  <c r="Z21" i="1"/>
  <c r="Y21" i="1"/>
  <c r="Y22" i="1" s="1"/>
  <c r="X21" i="1"/>
  <c r="X22" i="1" s="1"/>
  <c r="W21" i="1"/>
  <c r="V21" i="1"/>
  <c r="V22" i="1" s="1"/>
  <c r="U21" i="1"/>
  <c r="U22" i="1" s="1"/>
  <c r="T21" i="1"/>
  <c r="S21" i="1"/>
  <c r="S22" i="1" s="1"/>
  <c r="R21" i="1"/>
  <c r="R22" i="1" s="1"/>
  <c r="Q21" i="1"/>
  <c r="P21" i="1"/>
  <c r="P22" i="1" s="1"/>
  <c r="O21" i="1"/>
  <c r="O22" i="1" s="1"/>
  <c r="N21" i="1"/>
  <c r="M21" i="1"/>
  <c r="M22" i="1" s="1"/>
  <c r="L21" i="1"/>
  <c r="L22" i="1" s="1"/>
  <c r="K21" i="1"/>
  <c r="J21" i="1"/>
  <c r="J22" i="1" s="1"/>
  <c r="I21" i="1"/>
  <c r="I22" i="1" s="1"/>
  <c r="H21" i="1"/>
  <c r="G21" i="1"/>
  <c r="G22" i="1" s="1"/>
  <c r="F21" i="1"/>
  <c r="F22" i="1" s="1"/>
  <c r="E21" i="1"/>
  <c r="D21" i="1"/>
  <c r="D22" i="1" s="1"/>
  <c r="C21" i="1"/>
  <c r="C22" i="1" s="1"/>
  <c r="E40" i="2" l="1"/>
  <c r="D40" i="2"/>
  <c r="O39" i="1"/>
  <c r="N39" i="1"/>
  <c r="O41" i="1"/>
  <c r="N41" i="1"/>
  <c r="O40" i="1"/>
  <c r="N40" i="1"/>
  <c r="K32" i="1"/>
  <c r="J32" i="1"/>
  <c r="K31" i="1"/>
  <c r="J31" i="1"/>
  <c r="K30" i="1"/>
  <c r="J30" i="1"/>
  <c r="G30" i="1"/>
  <c r="F30" i="1" s="1"/>
  <c r="I31" i="1"/>
  <c r="H31" i="1" s="1"/>
  <c r="E36" i="1"/>
  <c r="D36" i="1" s="1"/>
  <c r="G39" i="1"/>
  <c r="F39" i="1" s="1"/>
  <c r="I40" i="1"/>
  <c r="H40" i="1" s="1"/>
  <c r="K41" i="1"/>
  <c r="J41" i="1" s="1"/>
  <c r="E43" i="1"/>
  <c r="D43" i="1" s="1"/>
  <c r="E27" i="1"/>
  <c r="D27" i="1" s="1"/>
  <c r="G31" i="1"/>
  <c r="F31" i="1" s="1"/>
  <c r="I32" i="1"/>
  <c r="H32" i="1" s="1"/>
  <c r="E34" i="1"/>
  <c r="G40" i="1"/>
  <c r="F40" i="1" s="1"/>
  <c r="I41" i="1"/>
  <c r="H41" i="1" s="1"/>
  <c r="M39" i="1"/>
  <c r="E44" i="1"/>
  <c r="D44" i="1" s="1"/>
  <c r="E45" i="1"/>
  <c r="D45" i="1" s="1"/>
  <c r="I30" i="1"/>
  <c r="E35" i="1"/>
  <c r="D35" i="1" s="1"/>
  <c r="K39" i="1"/>
  <c r="M40" i="1"/>
  <c r="L40" i="1" s="1"/>
  <c r="I39" i="1"/>
  <c r="K40" i="1"/>
  <c r="J40" i="1" s="1"/>
  <c r="M41" i="1"/>
  <c r="L41" i="1" s="1"/>
  <c r="G32" i="1"/>
  <c r="F32" i="1" s="1"/>
  <c r="E25" i="1"/>
  <c r="E26" i="1"/>
  <c r="D26" i="1" s="1"/>
  <c r="G41" i="1"/>
  <c r="F41" i="1" s="1"/>
  <c r="E39" i="1" l="1"/>
  <c r="D39" i="1" s="1"/>
  <c r="D46" i="1"/>
  <c r="E46" i="1"/>
  <c r="E40" i="1"/>
  <c r="D40" i="1" s="1"/>
  <c r="E41" i="1"/>
  <c r="D41" i="1" s="1"/>
  <c r="N42" i="1"/>
  <c r="O42" i="1"/>
  <c r="E30" i="1"/>
  <c r="D30" i="1" s="1"/>
  <c r="E32" i="1"/>
  <c r="D32" i="1" s="1"/>
  <c r="J33" i="1"/>
  <c r="K33" i="1"/>
  <c r="E31" i="1"/>
  <c r="D31" i="1" s="1"/>
  <c r="I42" i="1"/>
  <c r="H39" i="1"/>
  <c r="H42" i="1" s="1"/>
  <c r="E37" i="1"/>
  <c r="D34" i="1"/>
  <c r="D37" i="1" s="1"/>
  <c r="G33" i="1"/>
  <c r="E28" i="1"/>
  <c r="D25" i="1"/>
  <c r="D28" i="1" s="1"/>
  <c r="F42" i="1"/>
  <c r="M42" i="1"/>
  <c r="L39" i="1"/>
  <c r="L42" i="1" s="1"/>
  <c r="I33" i="1"/>
  <c r="H30" i="1"/>
  <c r="H33" i="1" s="1"/>
  <c r="F33" i="1"/>
  <c r="J39" i="1"/>
  <c r="J42" i="1" s="1"/>
  <c r="K42" i="1"/>
  <c r="G42" i="1"/>
  <c r="D42" i="1" l="1"/>
  <c r="E42" i="1"/>
  <c r="D33" i="1"/>
  <c r="E33" i="1"/>
</calcChain>
</file>

<file path=xl/sharedStrings.xml><?xml version="1.0" encoding="utf-8"?>
<sst xmlns="http://schemas.openxmlformats.org/spreadsheetml/2006/main" count="776" uniqueCount="661">
  <si>
    <t xml:space="preserve">                                  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</si>
  <si>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</si>
  <si>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</si>
  <si>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</si>
  <si>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</si>
  <si>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</si>
  <si>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</si>
  <si>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</si>
  <si>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</si>
  <si>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</si>
  <si>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</si>
  <si>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</si>
  <si>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</si>
  <si>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</si>
  <si>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</si>
  <si>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</si>
  <si>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</si>
  <si>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</si>
  <si>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</si>
  <si>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</si>
  <si>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</si>
  <si>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</si>
  <si>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</si>
  <si>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</si>
  <si>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</si>
  <si>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</si>
  <si>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2-К.4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</si>
  <si>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</si>
  <si>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</si>
  <si>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</si>
  <si>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</si>
  <si>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</si>
  <si>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</si>
  <si>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</si>
  <si>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</si>
  <si>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</si>
  <si>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</si>
  <si>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</si>
  <si>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</si>
  <si>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</si>
  <si>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</si>
  <si>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</si>
  <si>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</si>
  <si>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</si>
  <si>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</si>
  <si>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</si>
  <si>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</si>
  <si>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</si>
  <si>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</si>
  <si>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</si>
  <si>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</si>
  <si>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</si>
  <si>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</si>
  <si>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</si>
  <si>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</si>
  <si>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</si>
  <si>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</si>
  <si>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</si>
  <si>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</si>
  <si>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</si>
  <si>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</si>
  <si>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</si>
  <si>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</si>
  <si>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</si>
  <si>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</si>
  <si>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</si>
  <si>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</si>
  <si>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</si>
  <si>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</si>
  <si>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</si>
  <si>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</si>
  <si>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</si>
  <si>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</si>
  <si>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</si>
  <si>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</si>
  <si>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</si>
  <si>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</si>
  <si>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</si>
  <si>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</si>
  <si>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</si>
  <si>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</si>
  <si>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</si>
  <si>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</si>
  <si>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</si>
  <si>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</si>
  <si>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</si>
  <si>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</si>
  <si>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</si>
  <si>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</si>
  <si>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</si>
  <si>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</si>
  <si>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</si>
  <si>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</si>
  <si>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</si>
  <si>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</si>
  <si>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</si>
  <si>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</si>
  <si>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</si>
  <si>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</si>
  <si>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</si>
  <si>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</si>
  <si>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</si>
  <si>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</si>
  <si>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</si>
  <si>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</si>
  <si>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</si>
  <si>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</si>
  <si>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</si>
  <si>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</si>
  <si>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</si>
  <si>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</si>
  <si>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</si>
  <si>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</si>
  <si>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</si>
  <si>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</si>
  <si>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</si>
  <si>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</si>
  <si>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</si>
  <si>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</si>
  <si>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</si>
  <si>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</si>
  <si>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</si>
  <si>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</si>
  <si>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</si>
  <si>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</si>
  <si>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</si>
  <si>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</si>
  <si>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</si>
  <si>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</si>
  <si>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</si>
  <si>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</si>
  <si>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</si>
  <si>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</si>
  <si>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</si>
  <si>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</si>
  <si>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</si>
  <si>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</si>
  <si>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</si>
  <si>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</si>
  <si>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</si>
  <si>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</si>
  <si>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</si>
  <si>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</si>
  <si>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</si>
  <si>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</si>
  <si>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</si>
  <si>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</si>
  <si>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</si>
  <si>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</si>
  <si>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</si>
  <si>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</si>
  <si>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</si>
  <si>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</si>
  <si>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</si>
  <si>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</si>
  <si>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</si>
  <si>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</si>
  <si>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</si>
  <si>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</si>
  <si>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</si>
  <si>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</si>
  <si>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</si>
  <si>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</si>
  <si>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</si>
  <si>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</si>
  <si>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</si>
  <si>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</si>
  <si>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</si>
  <si>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</si>
  <si>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</si>
  <si>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</si>
  <si>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</si>
  <si>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</si>
  <si>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</si>
  <si>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</si>
  <si>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</si>
  <si>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</si>
  <si>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</si>
  <si>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</si>
  <si>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</si>
  <si>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</si>
  <si>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</si>
  <si>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</si>
  <si>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</si>
  <si>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не произносит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</si>
  <si>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</si>
  <si>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</si>
  <si>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</si>
  <si>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</si>
  <si>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</si>
  <si>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</si>
  <si>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</si>
  <si>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</si>
  <si>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</si>
  <si>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</si>
  <si>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</si>
  <si>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</si>
  <si>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</si>
  <si>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</si>
  <si>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</si>
  <si>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</si>
  <si>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</si>
  <si>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</si>
  <si>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</si>
  <si>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</si>
  <si>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</si>
  <si>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</si>
  <si>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</si>
  <si>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</si>
  <si>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</si>
  <si>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</si>
  <si>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</si>
  <si>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</si>
  <si>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</si>
  <si>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</si>
  <si>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</si>
  <si>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</si>
  <si>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</si>
  <si>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</si>
  <si>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</si>
  <si>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</si>
  <si>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</si>
  <si>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</si>
  <si>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</si>
  <si>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</si>
  <si>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</si>
  <si>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</si>
  <si>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</si>
  <si>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</si>
  <si>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</si>
  <si>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</si>
  <si>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</si>
  <si>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</si>
  <si>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</si>
  <si>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</si>
  <si>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</si>
  <si>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</si>
  <si>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</si>
  <si>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</si>
  <si>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</si>
  <si>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</si>
  <si>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</si>
  <si>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</si>
  <si>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</si>
  <si>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</si>
  <si>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</si>
  <si>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</si>
  <si>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</si>
  <si>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</si>
  <si>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</si>
  <si>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</si>
  <si>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</si>
  <si>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</si>
  <si>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</si>
  <si>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</si>
  <si>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</si>
  <si>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</si>
  <si>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</si>
  <si>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</si>
  <si>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</si>
  <si>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</si>
  <si>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</si>
  <si>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</si>
  <si>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</si>
  <si>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</si>
  <si>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</si>
  <si>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</si>
  <si>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</si>
  <si>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</si>
  <si>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</si>
  <si>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слушает, но не понимает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</si>
  <si>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</si>
  <si>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</si>
  <si>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</si>
  <si>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</si>
  <si>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</si>
  <si>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</si>
  <si>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знает</t>
  </si>
  <si>
    <t>занет некоторые</t>
  </si>
  <si>
    <t>не знает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</si>
  <si>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</si>
  <si>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</si>
  <si>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</si>
  <si>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</si>
  <si>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</si>
  <si>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</si>
  <si>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</si>
  <si>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</si>
  <si>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</si>
  <si>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</si>
  <si>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</si>
  <si>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</si>
  <si>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</si>
  <si>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</si>
  <si>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</si>
  <si>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</si>
  <si>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</si>
  <si>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Всего, N</t>
  </si>
  <si>
    <t>Достижение детьми и педагогом ожидаемых результатов</t>
  </si>
  <si>
    <t>ПРИМЕЧАНИЕ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</si>
  <si>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</si>
  <si>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</si>
  <si>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</si>
  <si>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</si>
  <si>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</si>
  <si>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</si>
  <si>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</si>
  <si>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</si>
  <si>
    <t>Общие данные</t>
  </si>
  <si>
    <t>Баун Дарья Ивановна</t>
  </si>
  <si>
    <t>Глушко Габриэлла Гордеевна</t>
  </si>
  <si>
    <t>Гиллерт Евгений Дмитриевич</t>
  </si>
  <si>
    <t>Қанат Айзере Нұрбекқызы</t>
  </si>
  <si>
    <t>Кодинцев Руслан Сергеевич</t>
  </si>
  <si>
    <t>Монжалей Ярослава Александровна</t>
  </si>
  <si>
    <t>Шаирханова Аяла Шахназаровна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</si>
  <si>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</si>
  <si>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</si>
  <si>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24-25</t>
  </si>
  <si>
    <t xml:space="preserve">старшая </t>
  </si>
  <si>
    <t>КГУ "ООШ с Зелёное " мини-центр "Қызғалдақ"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</si>
  <si>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</si>
  <si>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</si>
  <si>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4-Ф.1</t>
  </si>
  <si>
    <t>4-Ф.2</t>
  </si>
  <si>
    <t>2-К.8</t>
  </si>
  <si>
    <t>2-К.9</t>
  </si>
  <si>
    <t>4-Ф.3</t>
  </si>
  <si>
    <t>4-Ф.4</t>
  </si>
  <si>
    <t>2-К.1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</si>
  <si>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</si>
  <si>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</si>
  <si>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</si>
  <si>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</si>
  <si>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</si>
  <si>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</si>
  <si>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</si>
  <si>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</si>
  <si>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</si>
  <si>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</si>
  <si>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</si>
  <si>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</si>
  <si>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</si>
  <si>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</si>
  <si>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</si>
  <si>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</si>
  <si>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</si>
  <si>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</si>
  <si>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</si>
  <si>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</si>
  <si>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</si>
  <si>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</si>
  <si>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</si>
  <si>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</si>
  <si>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</si>
  <si>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</si>
  <si>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</si>
  <si>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</si>
  <si>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</si>
  <si>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</si>
  <si>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</si>
  <si>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</si>
  <si>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</si>
  <si>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</si>
  <si>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</si>
  <si>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</si>
  <si>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</si>
  <si>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</si>
  <si>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</si>
  <si>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</si>
  <si>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</si>
  <si>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</si>
  <si>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</si>
  <si>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</si>
  <si>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</si>
  <si>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</si>
  <si>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</si>
  <si>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</si>
  <si>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</si>
  <si>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</si>
  <si>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</si>
  <si>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</si>
  <si>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</si>
  <si>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</si>
  <si>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</si>
  <si>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</si>
  <si>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</si>
  <si>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</si>
  <si>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</si>
  <si>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</si>
  <si>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</si>
  <si>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</si>
  <si>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</si>
  <si>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</si>
  <si>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</si>
  <si>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</si>
  <si>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</si>
  <si>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</si>
  <si>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</si>
  <si>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</si>
  <si>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</si>
  <si>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</si>
  <si>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</si>
  <si>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</si>
  <si>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</si>
  <si>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</si>
  <si>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</si>
  <si>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</si>
  <si>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</si>
  <si>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</si>
  <si>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</si>
  <si>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</si>
  <si>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</si>
  <si>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</si>
  <si>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</si>
  <si>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</si>
  <si>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</si>
  <si>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</si>
  <si>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</si>
  <si>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</si>
  <si>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</si>
  <si>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</si>
  <si>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</si>
  <si>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</si>
  <si>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</si>
  <si>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</si>
  <si>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</si>
  <si>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</si>
  <si>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</si>
  <si>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</si>
  <si>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</si>
  <si>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</si>
  <si>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</si>
  <si>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</si>
  <si>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</si>
  <si>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</si>
  <si>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</si>
  <si>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</si>
  <si>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</si>
  <si>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</si>
  <si>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</si>
  <si>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</si>
  <si>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</si>
  <si>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</si>
  <si>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</si>
  <si>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</si>
  <si>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</si>
  <si>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</si>
  <si>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</si>
  <si>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</si>
  <si>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</si>
  <si>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</si>
  <si>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</si>
  <si>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</si>
  <si>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</si>
  <si>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</si>
  <si>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</si>
  <si>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</si>
  <si>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</si>
  <si>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</si>
  <si>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</si>
  <si>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</si>
  <si>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</si>
  <si>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</si>
  <si>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</si>
  <si>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</si>
  <si>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</si>
  <si>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</si>
  <si>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</si>
  <si>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</si>
  <si>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</si>
  <si>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</si>
  <si>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</si>
  <si>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</si>
  <si>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</si>
  <si>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</si>
  <si>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</si>
  <si>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</si>
  <si>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</si>
  <si>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</si>
  <si>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</si>
  <si>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</si>
  <si>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</si>
  <si>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</si>
  <si>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</si>
  <si>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</si>
  <si>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</si>
  <si>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</si>
  <si>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</si>
  <si>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</si>
  <si>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</si>
  <si>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</si>
  <si>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</si>
  <si>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</si>
  <si>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</si>
  <si>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</si>
  <si>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</si>
  <si>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</si>
  <si>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</si>
  <si>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</si>
  <si>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</si>
  <si>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</si>
  <si>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</si>
  <si>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</si>
  <si>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</si>
  <si>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</si>
  <si>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</si>
  <si>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</si>
  <si>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</si>
  <si>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</si>
  <si>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</si>
  <si>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</si>
  <si>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</si>
  <si>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</si>
  <si>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</si>
  <si>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</si>
  <si>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</si>
  <si>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</si>
  <si>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</si>
  <si>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</si>
  <si>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</si>
  <si>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</si>
  <si>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</si>
  <si>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</si>
  <si>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</si>
  <si>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</si>
  <si>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</si>
  <si>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</si>
  <si>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</si>
  <si>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</si>
  <si>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</si>
  <si>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</si>
  <si>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</si>
  <si>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</si>
  <si>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</si>
  <si>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</si>
  <si>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</si>
  <si>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</si>
  <si>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</si>
  <si>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</si>
  <si>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</si>
  <si>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</si>
  <si>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</si>
  <si>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</si>
  <si>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</si>
  <si>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</si>
  <si>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</si>
  <si>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</si>
  <si>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</si>
  <si>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</si>
  <si>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</si>
  <si>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</si>
  <si>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</si>
  <si>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</si>
  <si>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</si>
  <si>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</si>
  <si>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</si>
  <si>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</si>
  <si>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</si>
  <si>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</si>
  <si>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</si>
  <si>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</si>
  <si>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</si>
  <si>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</si>
  <si>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</si>
  <si>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</si>
  <si>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</si>
  <si>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</si>
  <si>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</si>
  <si>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</si>
  <si>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</si>
  <si>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</si>
  <si>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</si>
  <si>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</si>
  <si>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</si>
  <si>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</si>
  <si>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</si>
  <si>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</si>
  <si>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</si>
  <si>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</si>
  <si>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</si>
  <si>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</si>
  <si>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</si>
  <si>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</si>
  <si>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</si>
  <si>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</si>
  <si>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</si>
  <si>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</si>
  <si>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</si>
  <si>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</si>
  <si>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</si>
  <si>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</si>
  <si>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</si>
  <si>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</si>
  <si>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</si>
  <si>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</si>
  <si>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</si>
  <si>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</si>
  <si>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</si>
  <si>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</si>
  <si>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</si>
  <si>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</si>
  <si>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</si>
  <si>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</si>
  <si>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</si>
  <si>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</si>
  <si>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</si>
  <si>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</si>
  <si>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</si>
  <si>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</si>
  <si>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</si>
  <si>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</si>
  <si>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</si>
  <si>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</si>
  <si>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</si>
  <si>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</si>
  <si>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</si>
  <si>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</si>
  <si>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</si>
  <si>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</si>
  <si>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</si>
  <si>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</si>
  <si>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</si>
  <si>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</si>
  <si>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</si>
  <si>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</si>
  <si>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</si>
  <si>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</si>
  <si>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</si>
  <si>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</si>
  <si>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</si>
  <si>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</si>
  <si>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</si>
  <si>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</si>
  <si>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</si>
  <si>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</si>
  <si>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</si>
  <si>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</si>
  <si>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</si>
  <si>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</si>
  <si>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Бахарева Алина Эдуардовна</t>
  </si>
  <si>
    <t>Гаврилюк Алексей Сергеевич</t>
  </si>
  <si>
    <t>Дершан Елизавета Александровна</t>
  </si>
  <si>
    <t>Гиллерт Кирилл Игоревич</t>
  </si>
  <si>
    <t>Евтушенко Богдан Сергеевич</t>
  </si>
  <si>
    <t>Исабекова Александра Рамишевна</t>
  </si>
  <si>
    <t>Калинин Семён Сергеевич</t>
  </si>
  <si>
    <t>Комашко Алексей Владимерович</t>
  </si>
  <si>
    <t>Межуева Ульяна Сергеевна</t>
  </si>
  <si>
    <t>Моос Инесса Геннадьевна</t>
  </si>
  <si>
    <t>Новичков Владислав Александрович</t>
  </si>
  <si>
    <t>Орлова Дарья Александровна</t>
  </si>
  <si>
    <t>Пивоварчук Иван Егорович</t>
  </si>
  <si>
    <t>Цальцалко Валентина Дмитриевна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</si>
  <si>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</si>
  <si>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</si>
  <si>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</si>
  <si>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</si>
  <si>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</si>
  <si>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</si>
  <si>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>средняя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</si>
</sst>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0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8" xfId="0" applyBorder="1"/>
    <xf numFmtId="1" fontId="2" fillId="2" borderId="8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0" fontId="2" fillId="2" borderId="8" xfId="0" applyFont="1" applyFill="1" applyBorder="1" applyAlignment="1">
      <alignment horizontal="center"/>
    </xf>
    <xf numFmtId="0" fontId="0" fillId="0" borderId="24" xfId="0" applyBorder="1"/>
    <xf numFmtId="0" fontId="16" fillId="4" borderId="0" xfId="3"/>
    <xf numFmtId="0" fontId="15" fillId="3" borderId="0" xfId="2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0" fillId="0" borderId="1" xfId="1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20" fillId="0" borderId="0" xfId="0" applyFont="1"/>
    <xf numFmtId="0" fontId="0" fillId="0" borderId="25" xfId="0" applyBorder="1"/>
    <xf numFmtId="0" fontId="20" fillId="0" borderId="19" xfId="0" applyFont="1" applyBorder="1" applyAlignment="1">
      <alignment vertical="top" wrapText="1"/>
    </xf>
    <xf numFmtId="0" fontId="0" fillId="0" borderId="2" xfId="0" applyBorder="1"/>
    <xf numFmtId="0" fontId="20" fillId="0" borderId="26" xfId="0" applyFont="1" applyBorder="1" applyAlignment="1">
      <alignment vertical="top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8" xfId="0" applyFont="1" applyBorder="1"/>
    <xf numFmtId="0" fontId="21" fillId="2" borderId="8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0" fontId="21" fillId="0" borderId="0" xfId="0" applyFont="1"/>
    <xf numFmtId="1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6"/>
  <sheetViews>
    <sheetView tabSelected="1" zoomScaleNormal="100" workbookViewId="0">
      <selection activeCell="J2" sqref="J2"/>
    </sheetView>
  </sheetViews>
  <sheetFormatPr defaultRowHeight="14.4" x14ac:dyDescent="0.3"/>
  <cols>
    <col min="2" max="2" width="21.33203125" customWidth="1"/>
  </cols>
  <sheetData>
    <row r="1" spans="1:167" ht="15.6" x14ac:dyDescent="0.3">
      <c r="A1" s="1" t="s">
        <v>0</v>
      </c>
      <c r="B1" s="2" t="s">
        <v>1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67" ht="15.6" x14ac:dyDescent="0.3">
      <c r="A2" s="5" t="s">
        <v>2</v>
      </c>
      <c r="B2" s="4"/>
      <c r="C2" s="4" t="s">
        <v>318</v>
      </c>
      <c r="D2" s="4"/>
      <c r="E2" s="4"/>
      <c r="F2" s="4"/>
      <c r="G2" s="4"/>
      <c r="H2" s="4" t="s">
        <v>660</v>
      </c>
      <c r="I2" s="4"/>
      <c r="J2" s="4" t="s">
        <v>320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FI2" s="66" t="s">
        <v>3</v>
      </c>
      <c r="FJ2" s="66"/>
    </row>
    <row r="3" spans="1:167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67" ht="15.75" customHeight="1" x14ac:dyDescent="0.3">
      <c r="A4" s="67" t="s">
        <v>4</v>
      </c>
      <c r="B4" s="67" t="s">
        <v>5</v>
      </c>
      <c r="C4" s="68" t="s">
        <v>6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 t="s">
        <v>7</v>
      </c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1"/>
      <c r="BK4" s="72" t="s">
        <v>8</v>
      </c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3" t="s">
        <v>9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5"/>
      <c r="EW4" s="76" t="s">
        <v>10</v>
      </c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</row>
    <row r="5" spans="1:167" ht="15.75" customHeight="1" x14ac:dyDescent="0.3">
      <c r="A5" s="67"/>
      <c r="B5" s="67"/>
      <c r="C5" s="77" t="s">
        <v>11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 t="s">
        <v>12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80"/>
      <c r="AG5" s="81" t="s">
        <v>13</v>
      </c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3"/>
      <c r="AV5" s="81" t="s">
        <v>14</v>
      </c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3"/>
      <c r="BK5" s="78" t="s">
        <v>15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80"/>
      <c r="BZ5" s="78" t="s">
        <v>16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80"/>
      <c r="CO5" s="92" t="s">
        <v>17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87" t="s">
        <v>18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1" t="s">
        <v>19</v>
      </c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3"/>
      <c r="EH5" s="84" t="s">
        <v>20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6"/>
      <c r="EW5" s="87" t="s">
        <v>21</v>
      </c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</row>
    <row r="6" spans="1:167" ht="15.6" hidden="1" x14ac:dyDescent="0.3">
      <c r="A6" s="67"/>
      <c r="B6" s="6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8"/>
      <c r="BL6" s="9"/>
      <c r="BM6" s="9"/>
      <c r="BN6" s="9"/>
      <c r="BO6" s="9"/>
      <c r="BP6" s="9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167" ht="15.6" hidden="1" x14ac:dyDescent="0.3">
      <c r="A7" s="67"/>
      <c r="B7" s="6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10"/>
      <c r="BL7" s="7"/>
      <c r="BM7" s="7"/>
      <c r="BN7" s="7"/>
      <c r="BO7" s="7"/>
      <c r="BP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167" ht="15.6" hidden="1" x14ac:dyDescent="0.3">
      <c r="A8" s="67"/>
      <c r="B8" s="6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10"/>
      <c r="BL8" s="7"/>
      <c r="BM8" s="7"/>
      <c r="BN8" s="7"/>
      <c r="BO8" s="7"/>
      <c r="BP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167" ht="15.6" hidden="1" x14ac:dyDescent="0.3">
      <c r="A9" s="67"/>
      <c r="B9" s="6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10"/>
      <c r="BL9" s="7"/>
      <c r="BM9" s="7"/>
      <c r="BN9" s="7"/>
      <c r="BO9" s="7"/>
      <c r="BP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167" ht="15.6" hidden="1" x14ac:dyDescent="0.3">
      <c r="A10" s="67"/>
      <c r="B10" s="6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10"/>
      <c r="BL10" s="7"/>
      <c r="BM10" s="7"/>
      <c r="BN10" s="7"/>
      <c r="BO10" s="7"/>
      <c r="BP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167" ht="16.2" thickBot="1" x14ac:dyDescent="0.35">
      <c r="A11" s="67"/>
      <c r="B11" s="67"/>
      <c r="C11" s="88" t="s">
        <v>22</v>
      </c>
      <c r="D11" s="89" t="s">
        <v>23</v>
      </c>
      <c r="E11" s="89" t="s">
        <v>24</v>
      </c>
      <c r="F11" s="88" t="s">
        <v>25</v>
      </c>
      <c r="G11" s="89" t="s">
        <v>24</v>
      </c>
      <c r="H11" s="89" t="s">
        <v>26</v>
      </c>
      <c r="I11" s="89" t="s">
        <v>27</v>
      </c>
      <c r="J11" s="89" t="s">
        <v>28</v>
      </c>
      <c r="K11" s="89" t="s">
        <v>29</v>
      </c>
      <c r="L11" s="78" t="s">
        <v>30</v>
      </c>
      <c r="M11" s="79"/>
      <c r="N11" s="79"/>
      <c r="O11" s="77" t="s">
        <v>31</v>
      </c>
      <c r="P11" s="77"/>
      <c r="Q11" s="77"/>
      <c r="R11" s="88" t="s">
        <v>32</v>
      </c>
      <c r="S11" s="89"/>
      <c r="T11" s="89"/>
      <c r="U11" s="90" t="s">
        <v>33</v>
      </c>
      <c r="V11" s="91"/>
      <c r="W11" s="88"/>
      <c r="X11" s="89" t="s">
        <v>34</v>
      </c>
      <c r="Y11" s="89"/>
      <c r="Z11" s="89"/>
      <c r="AA11" s="89" t="s">
        <v>35</v>
      </c>
      <c r="AB11" s="89"/>
      <c r="AC11" s="89"/>
      <c r="AD11" s="89" t="s">
        <v>36</v>
      </c>
      <c r="AE11" s="89"/>
      <c r="AF11" s="89"/>
      <c r="AG11" s="89" t="s">
        <v>37</v>
      </c>
      <c r="AH11" s="89"/>
      <c r="AI11" s="89"/>
      <c r="AJ11" s="89" t="s">
        <v>38</v>
      </c>
      <c r="AK11" s="89"/>
      <c r="AL11" s="89"/>
      <c r="AM11" s="77" t="s">
        <v>39</v>
      </c>
      <c r="AN11" s="77"/>
      <c r="AO11" s="77"/>
      <c r="AP11" s="87" t="s">
        <v>40</v>
      </c>
      <c r="AQ11" s="87"/>
      <c r="AR11" s="87"/>
      <c r="AS11" s="77" t="s">
        <v>41</v>
      </c>
      <c r="AT11" s="77"/>
      <c r="AU11" s="77"/>
      <c r="AV11" s="77" t="s">
        <v>42</v>
      </c>
      <c r="AW11" s="77"/>
      <c r="AX11" s="77"/>
      <c r="AY11" s="77" t="s">
        <v>43</v>
      </c>
      <c r="AZ11" s="77"/>
      <c r="BA11" s="77"/>
      <c r="BB11" s="77" t="s">
        <v>44</v>
      </c>
      <c r="BC11" s="77"/>
      <c r="BD11" s="77"/>
      <c r="BE11" s="77" t="s">
        <v>45</v>
      </c>
      <c r="BF11" s="77"/>
      <c r="BG11" s="77"/>
      <c r="BH11" s="77" t="s">
        <v>46</v>
      </c>
      <c r="BI11" s="77"/>
      <c r="BJ11" s="77"/>
      <c r="BK11" s="82" t="s">
        <v>47</v>
      </c>
      <c r="BL11" s="82"/>
      <c r="BM11" s="83"/>
      <c r="BN11" s="81" t="s">
        <v>48</v>
      </c>
      <c r="BO11" s="82"/>
      <c r="BP11" s="83"/>
      <c r="BQ11" s="87" t="s">
        <v>49</v>
      </c>
      <c r="BR11" s="87"/>
      <c r="BS11" s="87"/>
      <c r="BT11" s="87" t="s">
        <v>50</v>
      </c>
      <c r="BU11" s="87"/>
      <c r="BV11" s="87"/>
      <c r="BW11" s="87" t="s">
        <v>51</v>
      </c>
      <c r="BX11" s="87"/>
      <c r="BY11" s="81"/>
      <c r="BZ11" s="87" t="s">
        <v>52</v>
      </c>
      <c r="CA11" s="87"/>
      <c r="CB11" s="87"/>
      <c r="CC11" s="87" t="s">
        <v>53</v>
      </c>
      <c r="CD11" s="87"/>
      <c r="CE11" s="87"/>
      <c r="CF11" s="87" t="s">
        <v>54</v>
      </c>
      <c r="CG11" s="87"/>
      <c r="CH11" s="87"/>
      <c r="CI11" s="87" t="s">
        <v>55</v>
      </c>
      <c r="CJ11" s="87"/>
      <c r="CK11" s="87"/>
      <c r="CL11" s="87" t="s">
        <v>56</v>
      </c>
      <c r="CM11" s="87"/>
      <c r="CN11" s="87"/>
      <c r="CO11" s="87" t="s">
        <v>57</v>
      </c>
      <c r="CP11" s="87"/>
      <c r="CQ11" s="87"/>
      <c r="CR11" s="87" t="s">
        <v>58</v>
      </c>
      <c r="CS11" s="87"/>
      <c r="CT11" s="87"/>
      <c r="CU11" s="87" t="s">
        <v>59</v>
      </c>
      <c r="CV11" s="87"/>
      <c r="CW11" s="87"/>
      <c r="CX11" s="81" t="s">
        <v>60</v>
      </c>
      <c r="CY11" s="82"/>
      <c r="CZ11" s="83"/>
      <c r="DA11" s="81" t="s">
        <v>61</v>
      </c>
      <c r="DB11" s="82"/>
      <c r="DC11" s="83"/>
      <c r="DD11" s="81" t="s">
        <v>62</v>
      </c>
      <c r="DE11" s="82"/>
      <c r="DF11" s="83"/>
      <c r="DG11" s="81" t="s">
        <v>63</v>
      </c>
      <c r="DH11" s="82"/>
      <c r="DI11" s="83"/>
      <c r="DJ11" s="81" t="s">
        <v>64</v>
      </c>
      <c r="DK11" s="82"/>
      <c r="DL11" s="83"/>
      <c r="DM11" s="81" t="s">
        <v>65</v>
      </c>
      <c r="DN11" s="82"/>
      <c r="DO11" s="83"/>
      <c r="DP11" s="81" t="s">
        <v>66</v>
      </c>
      <c r="DQ11" s="82"/>
      <c r="DR11" s="83"/>
      <c r="DS11" s="81" t="s">
        <v>67</v>
      </c>
      <c r="DT11" s="82"/>
      <c r="DU11" s="83"/>
      <c r="DV11" s="87" t="s">
        <v>68</v>
      </c>
      <c r="DW11" s="87"/>
      <c r="DX11" s="87"/>
      <c r="DY11" s="87" t="s">
        <v>69</v>
      </c>
      <c r="DZ11" s="87"/>
      <c r="EA11" s="87"/>
      <c r="EB11" s="87" t="s">
        <v>70</v>
      </c>
      <c r="EC11" s="87"/>
      <c r="ED11" s="87"/>
      <c r="EE11" s="87" t="s">
        <v>71</v>
      </c>
      <c r="EF11" s="87"/>
      <c r="EG11" s="87"/>
      <c r="EH11" s="93" t="s">
        <v>72</v>
      </c>
      <c r="EI11" s="94"/>
      <c r="EJ11" s="95"/>
      <c r="EK11" s="93" t="s">
        <v>73</v>
      </c>
      <c r="EL11" s="94"/>
      <c r="EM11" s="95"/>
      <c r="EN11" s="93" t="s">
        <v>74</v>
      </c>
      <c r="EO11" s="94"/>
      <c r="EP11" s="95"/>
      <c r="EQ11" s="93" t="s">
        <v>75</v>
      </c>
      <c r="ER11" s="94"/>
      <c r="ES11" s="95"/>
      <c r="ET11" s="93" t="s">
        <v>76</v>
      </c>
      <c r="EU11" s="94"/>
      <c r="EV11" s="95"/>
      <c r="EW11" s="87" t="s">
        <v>77</v>
      </c>
      <c r="EX11" s="87"/>
      <c r="EY11" s="87"/>
      <c r="EZ11" s="87" t="s">
        <v>78</v>
      </c>
      <c r="FA11" s="87"/>
      <c r="FB11" s="87"/>
      <c r="FC11" s="87" t="s">
        <v>79</v>
      </c>
      <c r="FD11" s="87"/>
      <c r="FE11" s="87"/>
      <c r="FF11" s="87" t="s">
        <v>80</v>
      </c>
      <c r="FG11" s="87"/>
      <c r="FH11" s="87"/>
      <c r="FI11" s="87" t="s">
        <v>81</v>
      </c>
      <c r="FJ11" s="87"/>
      <c r="FK11" s="87"/>
    </row>
    <row r="12" spans="1:167" ht="70.5" customHeight="1" thickBot="1" x14ac:dyDescent="0.35">
      <c r="A12" s="67"/>
      <c r="B12" s="67"/>
      <c r="C12" s="96" t="s">
        <v>82</v>
      </c>
      <c r="D12" s="97"/>
      <c r="E12" s="98"/>
      <c r="F12" s="99" t="s">
        <v>83</v>
      </c>
      <c r="G12" s="99"/>
      <c r="H12" s="98"/>
      <c r="I12" s="96" t="s">
        <v>84</v>
      </c>
      <c r="J12" s="99"/>
      <c r="K12" s="98"/>
      <c r="L12" s="96" t="s">
        <v>85</v>
      </c>
      <c r="M12" s="99"/>
      <c r="N12" s="98"/>
      <c r="O12" s="96" t="s">
        <v>86</v>
      </c>
      <c r="P12" s="99"/>
      <c r="Q12" s="98"/>
      <c r="R12" s="100" t="s">
        <v>87</v>
      </c>
      <c r="S12" s="101"/>
      <c r="T12" s="102"/>
      <c r="U12" s="100" t="s">
        <v>88</v>
      </c>
      <c r="V12" s="101"/>
      <c r="W12" s="102"/>
      <c r="X12" s="100" t="s">
        <v>89</v>
      </c>
      <c r="Y12" s="101"/>
      <c r="Z12" s="102"/>
      <c r="AA12" s="100" t="s">
        <v>90</v>
      </c>
      <c r="AB12" s="101"/>
      <c r="AC12" s="102"/>
      <c r="AD12" s="100" t="s">
        <v>91</v>
      </c>
      <c r="AE12" s="101"/>
      <c r="AF12" s="102"/>
      <c r="AG12" s="100" t="s">
        <v>92</v>
      </c>
      <c r="AH12" s="101"/>
      <c r="AI12" s="102"/>
      <c r="AJ12" s="100" t="s">
        <v>93</v>
      </c>
      <c r="AK12" s="101"/>
      <c r="AL12" s="102"/>
      <c r="AM12" s="100" t="s">
        <v>94</v>
      </c>
      <c r="AN12" s="101"/>
      <c r="AO12" s="102"/>
      <c r="AP12" s="100" t="s">
        <v>95</v>
      </c>
      <c r="AQ12" s="101"/>
      <c r="AR12" s="102"/>
      <c r="AS12" s="100" t="s">
        <v>96</v>
      </c>
      <c r="AT12" s="101"/>
      <c r="AU12" s="102"/>
      <c r="AV12" s="100" t="s">
        <v>97</v>
      </c>
      <c r="AW12" s="101"/>
      <c r="AX12" s="102"/>
      <c r="AY12" s="100" t="s">
        <v>98</v>
      </c>
      <c r="AZ12" s="101"/>
      <c r="BA12" s="102"/>
      <c r="BB12" s="100" t="s">
        <v>99</v>
      </c>
      <c r="BC12" s="101"/>
      <c r="BD12" s="102"/>
      <c r="BE12" s="100" t="s">
        <v>100</v>
      </c>
      <c r="BF12" s="101"/>
      <c r="BG12" s="102"/>
      <c r="BH12" s="96" t="s">
        <v>101</v>
      </c>
      <c r="BI12" s="99"/>
      <c r="BJ12" s="98"/>
      <c r="BK12" s="100" t="s">
        <v>102</v>
      </c>
      <c r="BL12" s="101"/>
      <c r="BM12" s="102"/>
      <c r="BN12" s="100" t="s">
        <v>103</v>
      </c>
      <c r="BO12" s="101"/>
      <c r="BP12" s="102"/>
      <c r="BQ12" s="100" t="s">
        <v>104</v>
      </c>
      <c r="BR12" s="101"/>
      <c r="BS12" s="102"/>
      <c r="BT12" s="100" t="s">
        <v>105</v>
      </c>
      <c r="BU12" s="101"/>
      <c r="BV12" s="102"/>
      <c r="BW12" s="100" t="s">
        <v>106</v>
      </c>
      <c r="BX12" s="101"/>
      <c r="BY12" s="102"/>
      <c r="BZ12" s="100" t="s">
        <v>107</v>
      </c>
      <c r="CA12" s="101"/>
      <c r="CB12" s="102"/>
      <c r="CC12" s="100" t="s">
        <v>108</v>
      </c>
      <c r="CD12" s="101"/>
      <c r="CE12" s="102"/>
      <c r="CF12" s="100" t="s">
        <v>109</v>
      </c>
      <c r="CG12" s="101"/>
      <c r="CH12" s="102"/>
      <c r="CI12" s="100" t="s">
        <v>110</v>
      </c>
      <c r="CJ12" s="101"/>
      <c r="CK12" s="102"/>
      <c r="CL12" s="100" t="s">
        <v>111</v>
      </c>
      <c r="CM12" s="101"/>
      <c r="CN12" s="102"/>
      <c r="CO12" s="100" t="s">
        <v>112</v>
      </c>
      <c r="CP12" s="101"/>
      <c r="CQ12" s="102"/>
      <c r="CR12" s="100" t="s">
        <v>113</v>
      </c>
      <c r="CS12" s="101"/>
      <c r="CT12" s="102"/>
      <c r="CU12" s="100" t="s">
        <v>114</v>
      </c>
      <c r="CV12" s="101"/>
      <c r="CW12" s="102"/>
      <c r="CX12" s="100" t="s">
        <v>115</v>
      </c>
      <c r="CY12" s="101"/>
      <c r="CZ12" s="102"/>
      <c r="DA12" s="100" t="s">
        <v>116</v>
      </c>
      <c r="DB12" s="101"/>
      <c r="DC12" s="102"/>
      <c r="DD12" s="100" t="s">
        <v>117</v>
      </c>
      <c r="DE12" s="101"/>
      <c r="DF12" s="102"/>
      <c r="DG12" s="100" t="s">
        <v>118</v>
      </c>
      <c r="DH12" s="101"/>
      <c r="DI12" s="102"/>
      <c r="DJ12" s="100" t="s">
        <v>119</v>
      </c>
      <c r="DK12" s="101"/>
      <c r="DL12" s="102"/>
      <c r="DM12" s="100" t="s">
        <v>120</v>
      </c>
      <c r="DN12" s="101"/>
      <c r="DO12" s="102"/>
      <c r="DP12" s="100" t="s">
        <v>121</v>
      </c>
      <c r="DQ12" s="101"/>
      <c r="DR12" s="102"/>
      <c r="DS12" s="100" t="s">
        <v>122</v>
      </c>
      <c r="DT12" s="101"/>
      <c r="DU12" s="102"/>
      <c r="DV12" s="100" t="s">
        <v>123</v>
      </c>
      <c r="DW12" s="101"/>
      <c r="DX12" s="102"/>
      <c r="DY12" s="100" t="s">
        <v>124</v>
      </c>
      <c r="DZ12" s="101"/>
      <c r="EA12" s="102"/>
      <c r="EB12" s="100" t="s">
        <v>125</v>
      </c>
      <c r="EC12" s="101"/>
      <c r="ED12" s="102"/>
      <c r="EE12" s="100" t="s">
        <v>126</v>
      </c>
      <c r="EF12" s="101"/>
      <c r="EG12" s="102"/>
      <c r="EH12" s="100" t="s">
        <v>127</v>
      </c>
      <c r="EI12" s="101"/>
      <c r="EJ12" s="102"/>
      <c r="EK12" s="100" t="s">
        <v>128</v>
      </c>
      <c r="EL12" s="101"/>
      <c r="EM12" s="102"/>
      <c r="EN12" s="100" t="s">
        <v>129</v>
      </c>
      <c r="EO12" s="101"/>
      <c r="EP12" s="102"/>
      <c r="EQ12" s="100" t="s">
        <v>130</v>
      </c>
      <c r="ER12" s="101"/>
      <c r="ES12" s="102"/>
      <c r="ET12" s="100" t="s">
        <v>131</v>
      </c>
      <c r="EU12" s="101"/>
      <c r="EV12" s="102"/>
      <c r="EW12" s="100" t="s">
        <v>132</v>
      </c>
      <c r="EX12" s="101"/>
      <c r="EY12" s="102"/>
      <c r="EZ12" s="100" t="s">
        <v>133</v>
      </c>
      <c r="FA12" s="101"/>
      <c r="FB12" s="102"/>
      <c r="FC12" s="100" t="s">
        <v>134</v>
      </c>
      <c r="FD12" s="101"/>
      <c r="FE12" s="102"/>
      <c r="FF12" s="100" t="s">
        <v>135</v>
      </c>
      <c r="FG12" s="101"/>
      <c r="FH12" s="102"/>
      <c r="FI12" s="100" t="s">
        <v>136</v>
      </c>
      <c r="FJ12" s="101"/>
      <c r="FK12" s="102"/>
    </row>
    <row r="13" spans="1:167" ht="144.75" customHeight="1" thickBot="1" x14ac:dyDescent="0.35">
      <c r="A13" s="67"/>
      <c r="B13" s="67"/>
      <c r="C13" s="11" t="s">
        <v>137</v>
      </c>
      <c r="D13" s="12" t="s">
        <v>138</v>
      </c>
      <c r="E13" s="13" t="s">
        <v>139</v>
      </c>
      <c r="F13" s="14" t="s">
        <v>140</v>
      </c>
      <c r="G13" s="14" t="s">
        <v>141</v>
      </c>
      <c r="H13" s="13" t="s">
        <v>142</v>
      </c>
      <c r="I13" s="15" t="s">
        <v>143</v>
      </c>
      <c r="J13" s="14" t="s">
        <v>144</v>
      </c>
      <c r="K13" s="13" t="s">
        <v>145</v>
      </c>
      <c r="L13" s="15" t="s">
        <v>146</v>
      </c>
      <c r="M13" s="14" t="s">
        <v>147</v>
      </c>
      <c r="N13" s="13" t="s">
        <v>148</v>
      </c>
      <c r="O13" s="15" t="s">
        <v>149</v>
      </c>
      <c r="P13" s="14" t="s">
        <v>150</v>
      </c>
      <c r="Q13" s="13" t="s">
        <v>151</v>
      </c>
      <c r="R13" s="16" t="s">
        <v>152</v>
      </c>
      <c r="S13" s="17" t="s">
        <v>153</v>
      </c>
      <c r="T13" s="18" t="s">
        <v>154</v>
      </c>
      <c r="U13" s="16" t="s">
        <v>155</v>
      </c>
      <c r="V13" s="17" t="s">
        <v>156</v>
      </c>
      <c r="W13" s="18" t="s">
        <v>157</v>
      </c>
      <c r="X13" s="16" t="s">
        <v>158</v>
      </c>
      <c r="Y13" s="17" t="s">
        <v>159</v>
      </c>
      <c r="Z13" s="18" t="s">
        <v>160</v>
      </c>
      <c r="AA13" s="16" t="s">
        <v>161</v>
      </c>
      <c r="AB13" s="17" t="s">
        <v>162</v>
      </c>
      <c r="AC13" s="18" t="s">
        <v>163</v>
      </c>
      <c r="AD13" s="16" t="s">
        <v>164</v>
      </c>
      <c r="AE13" s="17" t="s">
        <v>165</v>
      </c>
      <c r="AF13" s="18" t="s">
        <v>166</v>
      </c>
      <c r="AG13" s="16" t="s">
        <v>167</v>
      </c>
      <c r="AH13" s="17" t="s">
        <v>168</v>
      </c>
      <c r="AI13" s="18" t="s">
        <v>169</v>
      </c>
      <c r="AJ13" s="16" t="s">
        <v>170</v>
      </c>
      <c r="AK13" s="17" t="s">
        <v>171</v>
      </c>
      <c r="AL13" s="18" t="s">
        <v>172</v>
      </c>
      <c r="AM13" s="16" t="s">
        <v>173</v>
      </c>
      <c r="AN13" s="17" t="s">
        <v>174</v>
      </c>
      <c r="AO13" s="18" t="s">
        <v>175</v>
      </c>
      <c r="AP13" s="16" t="s">
        <v>176</v>
      </c>
      <c r="AQ13" s="17" t="s">
        <v>177</v>
      </c>
      <c r="AR13" s="18" t="s">
        <v>178</v>
      </c>
      <c r="AS13" s="16" t="s">
        <v>179</v>
      </c>
      <c r="AT13" s="17" t="s">
        <v>180</v>
      </c>
      <c r="AU13" s="18" t="s">
        <v>181</v>
      </c>
      <c r="AV13" s="16" t="s">
        <v>182</v>
      </c>
      <c r="AW13" s="17" t="s">
        <v>183</v>
      </c>
      <c r="AX13" s="18" t="s">
        <v>184</v>
      </c>
      <c r="AY13" s="16" t="s">
        <v>185</v>
      </c>
      <c r="AZ13" s="17" t="s">
        <v>186</v>
      </c>
      <c r="BA13" s="18" t="s">
        <v>187</v>
      </c>
      <c r="BB13" s="16" t="s">
        <v>188</v>
      </c>
      <c r="BC13" s="17" t="s">
        <v>189</v>
      </c>
      <c r="BD13" s="18" t="s">
        <v>190</v>
      </c>
      <c r="BE13" s="16" t="s">
        <v>191</v>
      </c>
      <c r="BF13" s="17" t="s">
        <v>192</v>
      </c>
      <c r="BG13" s="18" t="s">
        <v>193</v>
      </c>
      <c r="BH13" s="16" t="s">
        <v>194</v>
      </c>
      <c r="BI13" s="17" t="s">
        <v>195</v>
      </c>
      <c r="BJ13" s="18" t="s">
        <v>196</v>
      </c>
      <c r="BK13" s="16" t="s">
        <v>197</v>
      </c>
      <c r="BL13" s="17" t="s">
        <v>198</v>
      </c>
      <c r="BM13" s="18" t="s">
        <v>199</v>
      </c>
      <c r="BN13" s="16" t="s">
        <v>200</v>
      </c>
      <c r="BO13" s="17" t="s">
        <v>201</v>
      </c>
      <c r="BP13" s="18" t="s">
        <v>202</v>
      </c>
      <c r="BQ13" s="16" t="s">
        <v>203</v>
      </c>
      <c r="BR13" s="17" t="s">
        <v>204</v>
      </c>
      <c r="BS13" s="18" t="s">
        <v>205</v>
      </c>
      <c r="BT13" s="16" t="s">
        <v>206</v>
      </c>
      <c r="BU13" s="17" t="s">
        <v>207</v>
      </c>
      <c r="BV13" s="18" t="s">
        <v>208</v>
      </c>
      <c r="BW13" s="16" t="s">
        <v>209</v>
      </c>
      <c r="BX13" s="17" t="s">
        <v>210</v>
      </c>
      <c r="BY13" s="18" t="s">
        <v>211</v>
      </c>
      <c r="BZ13" s="16" t="s">
        <v>212</v>
      </c>
      <c r="CA13" s="17" t="s">
        <v>213</v>
      </c>
      <c r="CB13" s="18" t="s">
        <v>214</v>
      </c>
      <c r="CC13" s="16" t="s">
        <v>215</v>
      </c>
      <c r="CD13" s="17" t="s">
        <v>216</v>
      </c>
      <c r="CE13" s="18" t="s">
        <v>217</v>
      </c>
      <c r="CF13" s="16" t="s">
        <v>218</v>
      </c>
      <c r="CG13" s="17" t="s">
        <v>219</v>
      </c>
      <c r="CH13" s="18" t="s">
        <v>220</v>
      </c>
      <c r="CI13" s="16" t="s">
        <v>221</v>
      </c>
      <c r="CJ13" s="17" t="s">
        <v>222</v>
      </c>
      <c r="CK13" s="18" t="s">
        <v>223</v>
      </c>
      <c r="CL13" s="16" t="s">
        <v>224</v>
      </c>
      <c r="CM13" s="17" t="s">
        <v>225</v>
      </c>
      <c r="CN13" s="18" t="s">
        <v>226</v>
      </c>
      <c r="CO13" s="16" t="s">
        <v>212</v>
      </c>
      <c r="CP13" s="17" t="s">
        <v>227</v>
      </c>
      <c r="CQ13" s="18" t="s">
        <v>228</v>
      </c>
      <c r="CR13" s="16" t="s">
        <v>229</v>
      </c>
      <c r="CS13" s="17" t="s">
        <v>230</v>
      </c>
      <c r="CT13" s="18" t="s">
        <v>231</v>
      </c>
      <c r="CU13" s="16" t="s">
        <v>232</v>
      </c>
      <c r="CV13" s="17" t="s">
        <v>233</v>
      </c>
      <c r="CW13" s="18" t="s">
        <v>234</v>
      </c>
      <c r="CX13" s="16" t="s">
        <v>235</v>
      </c>
      <c r="CY13" s="17" t="s">
        <v>236</v>
      </c>
      <c r="CZ13" s="18" t="s">
        <v>237</v>
      </c>
      <c r="DA13" s="16" t="s">
        <v>238</v>
      </c>
      <c r="DB13" s="17" t="s">
        <v>239</v>
      </c>
      <c r="DC13" s="18" t="s">
        <v>240</v>
      </c>
      <c r="DD13" s="19" t="s">
        <v>221</v>
      </c>
      <c r="DE13" s="20" t="s">
        <v>241</v>
      </c>
      <c r="DF13" s="20" t="s">
        <v>242</v>
      </c>
      <c r="DG13" s="19" t="s">
        <v>243</v>
      </c>
      <c r="DH13" s="20" t="s">
        <v>244</v>
      </c>
      <c r="DI13" s="20" t="s">
        <v>245</v>
      </c>
      <c r="DJ13" s="19" t="s">
        <v>246</v>
      </c>
      <c r="DK13" s="20" t="s">
        <v>247</v>
      </c>
      <c r="DL13" s="20" t="s">
        <v>248</v>
      </c>
      <c r="DM13" s="16" t="s">
        <v>249</v>
      </c>
      <c r="DN13" s="17" t="s">
        <v>250</v>
      </c>
      <c r="DO13" s="18" t="s">
        <v>251</v>
      </c>
      <c r="DP13" s="16" t="s">
        <v>249</v>
      </c>
      <c r="DQ13" s="17" t="s">
        <v>250</v>
      </c>
      <c r="DR13" s="18" t="s">
        <v>252</v>
      </c>
      <c r="DS13" s="16" t="s">
        <v>253</v>
      </c>
      <c r="DT13" s="17" t="s">
        <v>254</v>
      </c>
      <c r="DU13" s="18" t="s">
        <v>255</v>
      </c>
      <c r="DV13" s="16" t="s">
        <v>256</v>
      </c>
      <c r="DW13" s="17" t="s">
        <v>257</v>
      </c>
      <c r="DX13" s="18" t="s">
        <v>258</v>
      </c>
      <c r="DY13" s="16" t="s">
        <v>259</v>
      </c>
      <c r="DZ13" s="17" t="s">
        <v>260</v>
      </c>
      <c r="EA13" s="18" t="s">
        <v>261</v>
      </c>
      <c r="EB13" s="16" t="s">
        <v>262</v>
      </c>
      <c r="EC13" s="17" t="s">
        <v>263</v>
      </c>
      <c r="ED13" s="18" t="s">
        <v>264</v>
      </c>
      <c r="EE13" s="16" t="s">
        <v>265</v>
      </c>
      <c r="EF13" s="17" t="s">
        <v>266</v>
      </c>
      <c r="EG13" s="18" t="s">
        <v>267</v>
      </c>
      <c r="EH13" s="16" t="s">
        <v>268</v>
      </c>
      <c r="EI13" s="17" t="s">
        <v>269</v>
      </c>
      <c r="EJ13" s="18" t="s">
        <v>270</v>
      </c>
      <c r="EK13" s="16" t="s">
        <v>271</v>
      </c>
      <c r="EL13" s="17" t="s">
        <v>272</v>
      </c>
      <c r="EM13" s="18" t="s">
        <v>273</v>
      </c>
      <c r="EN13" s="16" t="s">
        <v>274</v>
      </c>
      <c r="EO13" s="17" t="s">
        <v>275</v>
      </c>
      <c r="EP13" s="18" t="s">
        <v>276</v>
      </c>
      <c r="EQ13" s="16" t="s">
        <v>277</v>
      </c>
      <c r="ER13" s="17" t="s">
        <v>278</v>
      </c>
      <c r="ES13" s="18" t="s">
        <v>279</v>
      </c>
      <c r="ET13" s="16" t="s">
        <v>280</v>
      </c>
      <c r="EU13" s="17" t="s">
        <v>281</v>
      </c>
      <c r="EV13" s="18" t="s">
        <v>282</v>
      </c>
      <c r="EW13" s="16" t="s">
        <v>283</v>
      </c>
      <c r="EX13" s="17" t="s">
        <v>284</v>
      </c>
      <c r="EY13" s="18" t="s">
        <v>285</v>
      </c>
      <c r="EZ13" s="16" t="s">
        <v>286</v>
      </c>
      <c r="FA13" s="17" t="s">
        <v>287</v>
      </c>
      <c r="FB13" s="18" t="s">
        <v>288</v>
      </c>
      <c r="FC13" s="16" t="s">
        <v>289</v>
      </c>
      <c r="FD13" s="17" t="s">
        <v>290</v>
      </c>
      <c r="FE13" s="18" t="s">
        <v>291</v>
      </c>
      <c r="FF13" s="16" t="s">
        <v>135</v>
      </c>
      <c r="FG13" s="17" t="s">
        <v>292</v>
      </c>
      <c r="FH13" s="18" t="s">
        <v>293</v>
      </c>
      <c r="FI13" s="16" t="s">
        <v>294</v>
      </c>
      <c r="FJ13" s="17" t="s">
        <v>295</v>
      </c>
      <c r="FK13" s="18" t="s">
        <v>296</v>
      </c>
    </row>
    <row r="14" spans="1:167" ht="31.2" x14ac:dyDescent="0.3">
      <c r="A14" s="21">
        <v>1</v>
      </c>
      <c r="B14" s="44" t="s">
        <v>309</v>
      </c>
      <c r="C14" s="23">
        <v>1</v>
      </c>
      <c r="D14" s="23"/>
      <c r="E14" s="23"/>
      <c r="F14" s="22">
        <v>1</v>
      </c>
      <c r="G14" s="22"/>
      <c r="H14" s="22"/>
      <c r="I14" s="22">
        <v>1</v>
      </c>
      <c r="J14" s="22"/>
      <c r="K14" s="22"/>
      <c r="L14" s="24">
        <v>1</v>
      </c>
      <c r="M14" s="24"/>
      <c r="N14" s="24"/>
      <c r="O14" s="24">
        <v>1</v>
      </c>
      <c r="P14" s="24"/>
      <c r="Q14" s="24"/>
      <c r="R14" s="24">
        <v>1</v>
      </c>
      <c r="S14" s="24"/>
      <c r="T14" s="24"/>
      <c r="U14" s="9">
        <v>1</v>
      </c>
      <c r="V14" s="24"/>
      <c r="W14" s="24"/>
      <c r="X14" s="24">
        <v>1</v>
      </c>
      <c r="Y14" s="24"/>
      <c r="Z14" s="24"/>
      <c r="AA14" s="24">
        <v>1</v>
      </c>
      <c r="AB14" s="24"/>
      <c r="AC14" s="24"/>
      <c r="AD14" s="7">
        <v>1</v>
      </c>
      <c r="AE14" s="7"/>
      <c r="AF14" s="7"/>
      <c r="AG14" s="7">
        <v>1</v>
      </c>
      <c r="AH14" s="7"/>
      <c r="AI14" s="7"/>
      <c r="AJ14" s="7">
        <v>1</v>
      </c>
      <c r="AK14" s="7"/>
      <c r="AL14" s="7"/>
      <c r="AM14" s="7">
        <v>1</v>
      </c>
      <c r="AN14" s="7"/>
      <c r="AO14" s="7"/>
      <c r="AP14" s="7">
        <v>1</v>
      </c>
      <c r="AQ14" s="7"/>
      <c r="AR14" s="7"/>
      <c r="AS14" s="7">
        <v>1</v>
      </c>
      <c r="AT14" s="7"/>
      <c r="AU14" s="7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>
        <v>1</v>
      </c>
      <c r="BF14" s="9"/>
      <c r="BG14" s="9"/>
      <c r="BH14" s="9"/>
      <c r="BI14" s="9">
        <v>1</v>
      </c>
      <c r="BJ14" s="9"/>
      <c r="BK14" s="7">
        <v>1</v>
      </c>
      <c r="BL14" s="7"/>
      <c r="BM14" s="7"/>
      <c r="BN14" s="7">
        <v>1</v>
      </c>
      <c r="BO14" s="7"/>
      <c r="BP14" s="7"/>
      <c r="BQ14" s="9">
        <v>1</v>
      </c>
      <c r="BR14" s="9"/>
      <c r="BS14" s="9"/>
      <c r="BT14" s="9">
        <v>1</v>
      </c>
      <c r="BU14" s="9"/>
      <c r="BV14" s="9"/>
      <c r="BW14" s="7">
        <v>1</v>
      </c>
      <c r="BX14" s="7"/>
      <c r="BY14" s="7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>
        <v>1</v>
      </c>
      <c r="EF14" s="7"/>
      <c r="EG14" s="7"/>
      <c r="EH14" s="7">
        <v>1</v>
      </c>
      <c r="EI14" s="7"/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>
        <v>1</v>
      </c>
      <c r="EU14" s="7"/>
      <c r="EV14" s="7"/>
      <c r="EW14" s="7">
        <v>1</v>
      </c>
      <c r="EX14" s="7"/>
      <c r="EY14" s="7"/>
      <c r="EZ14" s="7">
        <v>1</v>
      </c>
      <c r="FA14" s="7"/>
      <c r="FB14" s="7"/>
      <c r="FC14" s="7">
        <v>1</v>
      </c>
      <c r="FD14" s="7"/>
      <c r="FE14" s="7"/>
      <c r="FF14" s="7">
        <v>1</v>
      </c>
      <c r="FG14" s="7"/>
      <c r="FH14" s="7"/>
      <c r="FI14" s="7">
        <v>1</v>
      </c>
      <c r="FJ14" s="7"/>
      <c r="FK14" s="7"/>
    </row>
    <row r="15" spans="1:167" ht="31.2" x14ac:dyDescent="0.3">
      <c r="A15" s="21">
        <v>2</v>
      </c>
      <c r="B15" s="44" t="s">
        <v>310</v>
      </c>
      <c r="C15" s="6">
        <v>1</v>
      </c>
      <c r="D15" s="6"/>
      <c r="E15" s="6"/>
      <c r="F15" s="22">
        <v>1</v>
      </c>
      <c r="G15" s="22"/>
      <c r="H15" s="22"/>
      <c r="I15" s="22">
        <v>1</v>
      </c>
      <c r="J15" s="22"/>
      <c r="K15" s="22"/>
      <c r="L15" s="22">
        <v>1</v>
      </c>
      <c r="M15" s="22"/>
      <c r="N15" s="22"/>
      <c r="O15" s="22">
        <v>1</v>
      </c>
      <c r="P15" s="22"/>
      <c r="Q15" s="22"/>
      <c r="R15" s="22">
        <v>1</v>
      </c>
      <c r="S15" s="22"/>
      <c r="T15" s="22"/>
      <c r="U15" s="7">
        <v>1</v>
      </c>
      <c r="V15" s="22"/>
      <c r="W15" s="22"/>
      <c r="X15" s="22">
        <v>1</v>
      </c>
      <c r="Y15" s="22"/>
      <c r="Z15" s="22"/>
      <c r="AA15" s="22">
        <v>1</v>
      </c>
      <c r="AB15" s="22"/>
      <c r="AC15" s="22"/>
      <c r="AD15" s="7">
        <v>1</v>
      </c>
      <c r="AE15" s="7"/>
      <c r="AF15" s="7"/>
      <c r="AG15" s="7">
        <v>1</v>
      </c>
      <c r="AH15" s="7"/>
      <c r="AI15" s="7"/>
      <c r="AJ15" s="7">
        <v>1</v>
      </c>
      <c r="AK15" s="7"/>
      <c r="AL15" s="7"/>
      <c r="AM15" s="7">
        <v>1</v>
      </c>
      <c r="AN15" s="7"/>
      <c r="AO15" s="7"/>
      <c r="AP15" s="7">
        <v>1</v>
      </c>
      <c r="AQ15" s="7"/>
      <c r="AR15" s="7"/>
      <c r="AS15" s="7">
        <v>1</v>
      </c>
      <c r="AT15" s="7"/>
      <c r="AU15" s="7"/>
      <c r="AV15" s="7"/>
      <c r="AW15" s="7">
        <v>1</v>
      </c>
      <c r="AX15" s="7"/>
      <c r="AY15" s="7"/>
      <c r="AZ15" s="7">
        <v>1</v>
      </c>
      <c r="BA15" s="7"/>
      <c r="BB15" s="7"/>
      <c r="BC15" s="7">
        <v>1</v>
      </c>
      <c r="BD15" s="7"/>
      <c r="BE15" s="7">
        <v>1</v>
      </c>
      <c r="BF15" s="7"/>
      <c r="BG15" s="7"/>
      <c r="BH15" s="7"/>
      <c r="BI15" s="7">
        <v>1</v>
      </c>
      <c r="BJ15" s="7"/>
      <c r="BK15" s="7">
        <v>1</v>
      </c>
      <c r="BL15" s="7"/>
      <c r="BM15" s="7"/>
      <c r="BN15" s="7">
        <v>1</v>
      </c>
      <c r="BO15" s="7"/>
      <c r="BP15" s="7"/>
      <c r="BQ15" s="7">
        <v>1</v>
      </c>
      <c r="BR15" s="7"/>
      <c r="BS15" s="7"/>
      <c r="BT15" s="7">
        <v>1</v>
      </c>
      <c r="BU15" s="7"/>
      <c r="BV15" s="7"/>
      <c r="BW15" s="7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7">
        <v>1</v>
      </c>
      <c r="DT15" s="7"/>
      <c r="DU15" s="7"/>
      <c r="DV15" s="7">
        <v>1</v>
      </c>
      <c r="DW15" s="7"/>
      <c r="DX15" s="7"/>
      <c r="DY15" s="7">
        <v>1</v>
      </c>
      <c r="DZ15" s="7"/>
      <c r="EA15" s="7"/>
      <c r="EB15" s="7">
        <v>1</v>
      </c>
      <c r="EC15" s="7"/>
      <c r="ED15" s="7"/>
      <c r="EE15" s="7">
        <v>1</v>
      </c>
      <c r="EF15" s="7"/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>
        <v>1</v>
      </c>
      <c r="ER15" s="7"/>
      <c r="ES15" s="7"/>
      <c r="ET15" s="7">
        <v>1</v>
      </c>
      <c r="EU15" s="7"/>
      <c r="EV15" s="7"/>
      <c r="EW15" s="7">
        <v>1</v>
      </c>
      <c r="EX15" s="7"/>
      <c r="EY15" s="7"/>
      <c r="EZ15" s="7">
        <v>1</v>
      </c>
      <c r="FA15" s="7"/>
      <c r="FB15" s="7"/>
      <c r="FC15" s="7">
        <v>1</v>
      </c>
      <c r="FD15" s="7"/>
      <c r="FE15" s="7"/>
      <c r="FF15" s="7">
        <v>1</v>
      </c>
      <c r="FG15" s="7"/>
      <c r="FH15" s="7"/>
      <c r="FI15" s="7">
        <v>1</v>
      </c>
      <c r="FJ15" s="7"/>
      <c r="FK15" s="7"/>
    </row>
    <row r="16" spans="1:167" ht="31.2" x14ac:dyDescent="0.3">
      <c r="A16" s="21">
        <v>3</v>
      </c>
      <c r="B16" s="44" t="s">
        <v>311</v>
      </c>
      <c r="C16" s="6"/>
      <c r="D16" s="6">
        <v>1</v>
      </c>
      <c r="E16" s="6"/>
      <c r="F16" s="22"/>
      <c r="G16" s="22">
        <v>1</v>
      </c>
      <c r="H16" s="22"/>
      <c r="I16" s="22"/>
      <c r="J16" s="22">
        <v>1</v>
      </c>
      <c r="K16" s="22"/>
      <c r="L16" s="22">
        <v>1</v>
      </c>
      <c r="M16" s="22"/>
      <c r="N16" s="22"/>
      <c r="O16" s="22">
        <v>1</v>
      </c>
      <c r="P16" s="22"/>
      <c r="Q16" s="22"/>
      <c r="R16" s="22"/>
      <c r="S16" s="22">
        <v>1</v>
      </c>
      <c r="T16" s="22"/>
      <c r="U16" s="7"/>
      <c r="V16" s="22">
        <v>1</v>
      </c>
      <c r="W16" s="22"/>
      <c r="X16" s="22"/>
      <c r="Y16" s="22">
        <v>1</v>
      </c>
      <c r="Z16" s="22"/>
      <c r="AA16" s="22"/>
      <c r="AB16" s="22">
        <v>1</v>
      </c>
      <c r="AC16" s="22"/>
      <c r="AD16" s="7"/>
      <c r="AE16" s="7">
        <v>1</v>
      </c>
      <c r="AF16" s="7"/>
      <c r="AG16" s="7"/>
      <c r="AH16" s="7">
        <v>1</v>
      </c>
      <c r="AI16" s="7"/>
      <c r="AJ16" s="7">
        <v>1</v>
      </c>
      <c r="AK16" s="7"/>
      <c r="AL16" s="7"/>
      <c r="AM16" s="7">
        <v>1</v>
      </c>
      <c r="AN16" s="7"/>
      <c r="AO16" s="7"/>
      <c r="AP16" s="7"/>
      <c r="AQ16" s="7">
        <v>1</v>
      </c>
      <c r="AR16" s="7"/>
      <c r="AS16" s="7"/>
      <c r="AT16" s="7">
        <v>1</v>
      </c>
      <c r="AU16" s="7"/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>
        <v>1</v>
      </c>
      <c r="BL16" s="7"/>
      <c r="BM16" s="7"/>
      <c r="BN16" s="7">
        <v>1</v>
      </c>
      <c r="BO16" s="7"/>
      <c r="BP16" s="7"/>
      <c r="BQ16" s="7">
        <v>1</v>
      </c>
      <c r="BR16" s="7"/>
      <c r="BS16" s="7"/>
      <c r="BT16" s="7"/>
      <c r="BU16" s="7">
        <v>1</v>
      </c>
      <c r="BV16" s="7"/>
      <c r="BW16" s="7">
        <v>1</v>
      </c>
      <c r="BX16" s="7"/>
      <c r="BY16" s="7"/>
      <c r="BZ16" s="7">
        <v>1</v>
      </c>
      <c r="CA16" s="7"/>
      <c r="CB16" s="7"/>
      <c r="CC16" s="7">
        <v>1</v>
      </c>
      <c r="CD16" s="7"/>
      <c r="CE16" s="7"/>
      <c r="CF16" s="7">
        <v>1</v>
      </c>
      <c r="CG16" s="7"/>
      <c r="CH16" s="7"/>
      <c r="CI16" s="7">
        <v>1</v>
      </c>
      <c r="CJ16" s="7"/>
      <c r="CK16" s="7"/>
      <c r="CL16" s="7">
        <v>1</v>
      </c>
      <c r="CM16" s="7"/>
      <c r="CN16" s="7"/>
      <c r="CO16" s="7">
        <v>1</v>
      </c>
      <c r="CP16" s="7"/>
      <c r="CQ16" s="7"/>
      <c r="CR16" s="7">
        <v>1</v>
      </c>
      <c r="CS16" s="7"/>
      <c r="CT16" s="7"/>
      <c r="CU16" s="7"/>
      <c r="CV16" s="7">
        <v>1</v>
      </c>
      <c r="CW16" s="7"/>
      <c r="CX16" s="7"/>
      <c r="CY16" s="7">
        <v>1</v>
      </c>
      <c r="CZ16" s="7"/>
      <c r="DA16" s="7">
        <v>1</v>
      </c>
      <c r="DB16" s="7"/>
      <c r="DC16" s="7"/>
      <c r="DD16" s="7">
        <v>1</v>
      </c>
      <c r="DE16" s="7"/>
      <c r="DF16" s="7"/>
      <c r="DG16" s="7">
        <v>1</v>
      </c>
      <c r="DH16" s="7"/>
      <c r="DI16" s="7"/>
      <c r="DJ16" s="7">
        <v>1</v>
      </c>
      <c r="DK16" s="7"/>
      <c r="DL16" s="7"/>
      <c r="DM16" s="7"/>
      <c r="DN16" s="7">
        <v>1</v>
      </c>
      <c r="DO16" s="7"/>
      <c r="DP16" s="7">
        <v>1</v>
      </c>
      <c r="DQ16" s="7"/>
      <c r="DR16" s="7"/>
      <c r="DS16" s="7">
        <v>1</v>
      </c>
      <c r="DT16" s="7"/>
      <c r="DU16" s="7"/>
      <c r="DV16" s="7">
        <v>1</v>
      </c>
      <c r="DW16" s="7"/>
      <c r="DX16" s="7"/>
      <c r="DY16" s="7"/>
      <c r="DZ16" s="7">
        <v>1</v>
      </c>
      <c r="EA16" s="7"/>
      <c r="EB16" s="7">
        <v>1</v>
      </c>
      <c r="EC16" s="7"/>
      <c r="ED16" s="7"/>
      <c r="EE16" s="7">
        <v>1</v>
      </c>
      <c r="EF16" s="7"/>
      <c r="EG16" s="7"/>
      <c r="EH16" s="7"/>
      <c r="EI16" s="7">
        <v>1</v>
      </c>
      <c r="EJ16" s="7"/>
      <c r="EK16" s="7"/>
      <c r="EL16" s="7">
        <v>1</v>
      </c>
      <c r="EM16" s="7"/>
      <c r="EN16" s="7"/>
      <c r="EO16" s="7">
        <v>1</v>
      </c>
      <c r="EP16" s="7"/>
      <c r="EQ16" s="7"/>
      <c r="ER16" s="7">
        <v>1</v>
      </c>
      <c r="ES16" s="7"/>
      <c r="ET16" s="7"/>
      <c r="EU16" s="7">
        <v>1</v>
      </c>
      <c r="EV16" s="7"/>
      <c r="EW16" s="7"/>
      <c r="EX16" s="7">
        <v>1</v>
      </c>
      <c r="EY16" s="7"/>
      <c r="EZ16" s="7"/>
      <c r="FA16" s="7">
        <v>1</v>
      </c>
      <c r="FB16" s="7"/>
      <c r="FC16" s="7">
        <v>1</v>
      </c>
      <c r="FD16" s="7"/>
      <c r="FE16" s="7"/>
      <c r="FF16" s="7">
        <v>1</v>
      </c>
      <c r="FG16" s="7"/>
      <c r="FH16" s="7"/>
      <c r="FI16" s="7">
        <v>1</v>
      </c>
      <c r="FJ16" s="7"/>
      <c r="FK16" s="7"/>
    </row>
    <row r="17" spans="1:167" ht="31.2" x14ac:dyDescent="0.3">
      <c r="A17" s="21">
        <v>4</v>
      </c>
      <c r="B17" s="44" t="s">
        <v>312</v>
      </c>
      <c r="C17" s="6">
        <v>1</v>
      </c>
      <c r="D17" s="6"/>
      <c r="E17" s="6"/>
      <c r="F17" s="22">
        <v>1</v>
      </c>
      <c r="G17" s="22"/>
      <c r="H17" s="22"/>
      <c r="I17" s="22">
        <v>1</v>
      </c>
      <c r="J17" s="22"/>
      <c r="K17" s="22"/>
      <c r="L17" s="22">
        <v>1</v>
      </c>
      <c r="M17" s="22"/>
      <c r="N17" s="22"/>
      <c r="O17" s="22">
        <v>1</v>
      </c>
      <c r="P17" s="22"/>
      <c r="Q17" s="22"/>
      <c r="R17" s="22">
        <v>1</v>
      </c>
      <c r="S17" s="22"/>
      <c r="T17" s="22"/>
      <c r="U17" s="7">
        <v>1</v>
      </c>
      <c r="V17" s="22"/>
      <c r="W17" s="22"/>
      <c r="X17" s="22">
        <v>1</v>
      </c>
      <c r="Y17" s="22"/>
      <c r="Z17" s="22"/>
      <c r="AA17" s="22">
        <v>1</v>
      </c>
      <c r="AB17" s="22"/>
      <c r="AC17" s="22"/>
      <c r="AD17" s="7">
        <v>1</v>
      </c>
      <c r="AE17" s="7"/>
      <c r="AF17" s="7"/>
      <c r="AG17" s="7">
        <v>1</v>
      </c>
      <c r="AH17" s="7"/>
      <c r="AI17" s="7"/>
      <c r="AJ17" s="7">
        <v>1</v>
      </c>
      <c r="AK17" s="7"/>
      <c r="AL17" s="7"/>
      <c r="AM17" s="7">
        <v>1</v>
      </c>
      <c r="AN17" s="7"/>
      <c r="AO17" s="7"/>
      <c r="AP17" s="7">
        <v>1</v>
      </c>
      <c r="AQ17" s="7"/>
      <c r="AR17" s="7"/>
      <c r="AS17" s="7">
        <v>1</v>
      </c>
      <c r="AT17" s="7"/>
      <c r="AU17" s="7"/>
      <c r="AV17" s="7"/>
      <c r="AW17" s="7">
        <v>1</v>
      </c>
      <c r="AX17" s="7"/>
      <c r="AY17" s="7">
        <v>1</v>
      </c>
      <c r="AZ17" s="7"/>
      <c r="BA17" s="7"/>
      <c r="BB17" s="7">
        <v>1</v>
      </c>
      <c r="BC17" s="7"/>
      <c r="BD17" s="7"/>
      <c r="BE17" s="7">
        <v>1</v>
      </c>
      <c r="BF17" s="7"/>
      <c r="BG17" s="7"/>
      <c r="BH17" s="7"/>
      <c r="BI17" s="7">
        <v>1</v>
      </c>
      <c r="BJ17" s="7"/>
      <c r="BK17" s="7">
        <v>1</v>
      </c>
      <c r="BL17" s="7"/>
      <c r="BM17" s="7"/>
      <c r="BN17" s="7">
        <v>1</v>
      </c>
      <c r="BO17" s="7"/>
      <c r="BP17" s="7"/>
      <c r="BQ17" s="7">
        <v>1</v>
      </c>
      <c r="BR17" s="7"/>
      <c r="BS17" s="7"/>
      <c r="BT17" s="7">
        <v>1</v>
      </c>
      <c r="BU17" s="7"/>
      <c r="BV17" s="7"/>
      <c r="BW17" s="7">
        <v>1</v>
      </c>
      <c r="BX17" s="7"/>
      <c r="BY17" s="7"/>
      <c r="BZ17" s="7">
        <v>1</v>
      </c>
      <c r="CA17" s="7"/>
      <c r="CB17" s="7"/>
      <c r="CC17" s="7">
        <v>1</v>
      </c>
      <c r="CD17" s="7"/>
      <c r="CE17" s="7"/>
      <c r="CF17" s="7">
        <v>1</v>
      </c>
      <c r="CG17" s="7"/>
      <c r="CH17" s="7"/>
      <c r="CI17" s="7">
        <v>1</v>
      </c>
      <c r="CJ17" s="7"/>
      <c r="CK17" s="7"/>
      <c r="CL17" s="7">
        <v>1</v>
      </c>
      <c r="CM17" s="7"/>
      <c r="CN17" s="7"/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>
        <v>1</v>
      </c>
      <c r="CY17" s="7"/>
      <c r="CZ17" s="7"/>
      <c r="DA17" s="7">
        <v>1</v>
      </c>
      <c r="DB17" s="7"/>
      <c r="DC17" s="7"/>
      <c r="DD17" s="7">
        <v>1</v>
      </c>
      <c r="DE17" s="7"/>
      <c r="DF17" s="7"/>
      <c r="DG17" s="7">
        <v>1</v>
      </c>
      <c r="DH17" s="7"/>
      <c r="DI17" s="7"/>
      <c r="DJ17" s="7">
        <v>1</v>
      </c>
      <c r="DK17" s="7"/>
      <c r="DL17" s="7"/>
      <c r="DM17" s="7">
        <v>1</v>
      </c>
      <c r="DN17" s="7"/>
      <c r="DO17" s="7"/>
      <c r="DP17" s="7">
        <v>1</v>
      </c>
      <c r="DQ17" s="7"/>
      <c r="DR17" s="7"/>
      <c r="DS17" s="7">
        <v>1</v>
      </c>
      <c r="DT17" s="7"/>
      <c r="DU17" s="7"/>
      <c r="DV17" s="7"/>
      <c r="DW17" s="7"/>
      <c r="DX17" s="7"/>
      <c r="DY17" s="7">
        <v>1</v>
      </c>
      <c r="DZ17" s="7"/>
      <c r="EA17" s="7"/>
      <c r="EB17" s="7">
        <v>1</v>
      </c>
      <c r="EC17" s="7"/>
      <c r="ED17" s="7"/>
      <c r="EE17" s="7">
        <v>1</v>
      </c>
      <c r="EF17" s="7"/>
      <c r="EG17" s="7"/>
      <c r="EH17" s="7">
        <v>1</v>
      </c>
      <c r="EI17" s="7"/>
      <c r="EJ17" s="7"/>
      <c r="EK17" s="7">
        <v>1</v>
      </c>
      <c r="EL17" s="7"/>
      <c r="EM17" s="7"/>
      <c r="EN17" s="7">
        <v>1</v>
      </c>
      <c r="EO17" s="7"/>
      <c r="EP17" s="7"/>
      <c r="EQ17" s="7">
        <v>1</v>
      </c>
      <c r="ER17" s="7"/>
      <c r="ES17" s="7"/>
      <c r="ET17" s="7">
        <v>1</v>
      </c>
      <c r="EU17" s="7"/>
      <c r="EV17" s="7"/>
      <c r="EW17" s="7">
        <v>1</v>
      </c>
      <c r="EX17" s="7"/>
      <c r="EY17" s="7"/>
      <c r="EZ17" s="7">
        <v>1</v>
      </c>
      <c r="FA17" s="7"/>
      <c r="FB17" s="7"/>
      <c r="FC17" s="7">
        <v>1</v>
      </c>
      <c r="FD17" s="7"/>
      <c r="FE17" s="7"/>
      <c r="FF17" s="7">
        <v>1</v>
      </c>
      <c r="FG17" s="7"/>
      <c r="FH17" s="7"/>
      <c r="FI17" s="7">
        <v>1</v>
      </c>
      <c r="FJ17" s="7"/>
      <c r="FK17" s="7"/>
    </row>
    <row r="18" spans="1:167" ht="31.2" x14ac:dyDescent="0.3">
      <c r="A18" s="21">
        <v>5</v>
      </c>
      <c r="B18" s="44" t="s">
        <v>313</v>
      </c>
      <c r="C18" s="23">
        <v>1</v>
      </c>
      <c r="D18" s="23"/>
      <c r="E18" s="23"/>
      <c r="F18" s="22">
        <v>1</v>
      </c>
      <c r="G18" s="22"/>
      <c r="H18" s="22"/>
      <c r="I18" s="22">
        <v>1</v>
      </c>
      <c r="J18" s="22"/>
      <c r="K18" s="22"/>
      <c r="L18" s="24">
        <v>1</v>
      </c>
      <c r="M18" s="24"/>
      <c r="N18" s="24"/>
      <c r="O18" s="24">
        <v>1</v>
      </c>
      <c r="P18" s="24"/>
      <c r="Q18" s="24"/>
      <c r="R18" s="24"/>
      <c r="S18" s="24">
        <v>1</v>
      </c>
      <c r="T18" s="24"/>
      <c r="U18" s="9">
        <v>1</v>
      </c>
      <c r="V18" s="24"/>
      <c r="W18" s="24"/>
      <c r="X18" s="24"/>
      <c r="Y18" s="24">
        <v>1</v>
      </c>
      <c r="Z18" s="24"/>
      <c r="AA18" s="24"/>
      <c r="AB18" s="24">
        <v>1</v>
      </c>
      <c r="AC18" s="24"/>
      <c r="AD18" s="7">
        <v>1</v>
      </c>
      <c r="AE18" s="7"/>
      <c r="AF18" s="7"/>
      <c r="AG18" s="7">
        <v>1</v>
      </c>
      <c r="AH18" s="7"/>
      <c r="AI18" s="7"/>
      <c r="AJ18" s="7">
        <v>1</v>
      </c>
      <c r="AK18" s="7"/>
      <c r="AL18" s="7"/>
      <c r="AM18" s="7">
        <v>1</v>
      </c>
      <c r="AN18" s="7"/>
      <c r="AO18" s="7"/>
      <c r="AP18" s="7"/>
      <c r="AQ18" s="7">
        <v>1</v>
      </c>
      <c r="AR18" s="7"/>
      <c r="AS18" s="7"/>
      <c r="AT18" s="7">
        <v>1</v>
      </c>
      <c r="AU18" s="7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>
        <v>1</v>
      </c>
      <c r="BF18" s="9"/>
      <c r="BG18" s="9"/>
      <c r="BH18" s="9"/>
      <c r="BI18" s="9">
        <v>1</v>
      </c>
      <c r="BJ18" s="9"/>
      <c r="BK18" s="7">
        <v>1</v>
      </c>
      <c r="BL18" s="7"/>
      <c r="BM18" s="7"/>
      <c r="BN18" s="7">
        <v>1</v>
      </c>
      <c r="BO18" s="7"/>
      <c r="BP18" s="7"/>
      <c r="BQ18" s="9">
        <v>1</v>
      </c>
      <c r="BR18" s="9"/>
      <c r="BS18" s="9"/>
      <c r="BT18" s="9">
        <v>1</v>
      </c>
      <c r="BU18" s="9"/>
      <c r="BV18" s="9"/>
      <c r="BW18" s="7">
        <v>1</v>
      </c>
      <c r="BX18" s="7"/>
      <c r="BY18" s="7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7">
        <v>1</v>
      </c>
      <c r="DT18" s="7"/>
      <c r="DU18" s="7"/>
      <c r="DV18" s="7">
        <v>1</v>
      </c>
      <c r="DW18" s="7"/>
      <c r="DX18" s="7"/>
      <c r="DY18" s="7">
        <v>1</v>
      </c>
      <c r="DZ18" s="7"/>
      <c r="EA18" s="7"/>
      <c r="EB18" s="7">
        <v>1</v>
      </c>
      <c r="EC18" s="7"/>
      <c r="ED18" s="7"/>
      <c r="EE18" s="7">
        <v>1</v>
      </c>
      <c r="EF18" s="7"/>
      <c r="EG18" s="7"/>
      <c r="EH18" s="7"/>
      <c r="EI18" s="7">
        <v>1</v>
      </c>
      <c r="EJ18" s="7"/>
      <c r="EK18" s="7"/>
      <c r="EL18" s="7">
        <v>1</v>
      </c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>
        <v>1</v>
      </c>
      <c r="EV18" s="7"/>
      <c r="EW18" s="7">
        <v>1</v>
      </c>
      <c r="EX18" s="7"/>
      <c r="EY18" s="7"/>
      <c r="EZ18" s="7">
        <v>1</v>
      </c>
      <c r="FA18" s="7"/>
      <c r="FB18" s="7"/>
      <c r="FC18" s="7">
        <v>1</v>
      </c>
      <c r="FD18" s="7"/>
      <c r="FE18" s="7"/>
      <c r="FF18" s="7">
        <v>1</v>
      </c>
      <c r="FG18" s="7"/>
      <c r="FH18" s="7"/>
      <c r="FI18" s="7">
        <v>1</v>
      </c>
      <c r="FJ18" s="7"/>
      <c r="FK18" s="7"/>
    </row>
    <row r="19" spans="1:167" ht="31.2" x14ac:dyDescent="0.3">
      <c r="A19" s="21">
        <v>6</v>
      </c>
      <c r="B19" s="44" t="s">
        <v>314</v>
      </c>
      <c r="C19" s="6">
        <v>1</v>
      </c>
      <c r="D19" s="6"/>
      <c r="E19" s="6"/>
      <c r="F19" s="22">
        <v>1</v>
      </c>
      <c r="G19" s="22"/>
      <c r="H19" s="22"/>
      <c r="I19" s="22">
        <v>1</v>
      </c>
      <c r="J19" s="22"/>
      <c r="K19" s="22"/>
      <c r="L19" s="22">
        <v>1</v>
      </c>
      <c r="M19" s="22"/>
      <c r="N19" s="22"/>
      <c r="O19" s="22">
        <v>1</v>
      </c>
      <c r="P19" s="22"/>
      <c r="Q19" s="22"/>
      <c r="R19" s="22">
        <v>1</v>
      </c>
      <c r="S19" s="22"/>
      <c r="T19" s="22"/>
      <c r="U19" s="7">
        <v>1</v>
      </c>
      <c r="V19" s="22"/>
      <c r="W19" s="22"/>
      <c r="X19" s="22">
        <v>1</v>
      </c>
      <c r="Y19" s="22"/>
      <c r="Z19" s="22"/>
      <c r="AA19" s="22">
        <v>1</v>
      </c>
      <c r="AB19" s="22"/>
      <c r="AC19" s="22"/>
      <c r="AD19" s="7">
        <v>1</v>
      </c>
      <c r="AE19" s="7"/>
      <c r="AF19" s="7"/>
      <c r="AG19" s="7">
        <v>1</v>
      </c>
      <c r="AH19" s="7"/>
      <c r="AI19" s="7"/>
      <c r="AJ19" s="7">
        <v>1</v>
      </c>
      <c r="AK19" s="7"/>
      <c r="AL19" s="7"/>
      <c r="AM19" s="7">
        <v>1</v>
      </c>
      <c r="AN19" s="7"/>
      <c r="AO19" s="7"/>
      <c r="AP19" s="7">
        <v>1</v>
      </c>
      <c r="AQ19" s="7"/>
      <c r="AR19" s="7"/>
      <c r="AS19" s="7">
        <v>1</v>
      </c>
      <c r="AT19" s="7"/>
      <c r="AU19" s="7"/>
      <c r="AV19" s="7"/>
      <c r="AW19" s="7">
        <v>1</v>
      </c>
      <c r="AX19" s="7"/>
      <c r="AY19" s="7"/>
      <c r="AZ19" s="7">
        <v>1</v>
      </c>
      <c r="BA19" s="7"/>
      <c r="BB19" s="7"/>
      <c r="BC19" s="7">
        <v>1</v>
      </c>
      <c r="BD19" s="7"/>
      <c r="BE19" s="7">
        <v>1</v>
      </c>
      <c r="BF19" s="7"/>
      <c r="BG19" s="7"/>
      <c r="BH19" s="7"/>
      <c r="BI19" s="7">
        <v>1</v>
      </c>
      <c r="BJ19" s="7"/>
      <c r="BK19" s="7">
        <v>1</v>
      </c>
      <c r="BL19" s="7"/>
      <c r="BM19" s="7"/>
      <c r="BN19" s="7">
        <v>1</v>
      </c>
      <c r="BO19" s="7"/>
      <c r="BP19" s="7"/>
      <c r="BQ19" s="7">
        <v>1</v>
      </c>
      <c r="BR19" s="7"/>
      <c r="BS19" s="7"/>
      <c r="BT19" s="7">
        <v>1</v>
      </c>
      <c r="BU19" s="7"/>
      <c r="BV19" s="7"/>
      <c r="BW19" s="7">
        <v>1</v>
      </c>
      <c r="BX19" s="7"/>
      <c r="BY19" s="7"/>
      <c r="BZ19" s="7">
        <v>1</v>
      </c>
      <c r="CA19" s="7"/>
      <c r="CB19" s="7"/>
      <c r="CC19" s="7">
        <v>1</v>
      </c>
      <c r="CD19" s="7"/>
      <c r="CE19" s="7"/>
      <c r="CF19" s="7">
        <v>1</v>
      </c>
      <c r="CG19" s="7"/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>
        <v>1</v>
      </c>
      <c r="CV19" s="7"/>
      <c r="CW19" s="7"/>
      <c r="CX19" s="7">
        <v>1</v>
      </c>
      <c r="CY19" s="7"/>
      <c r="CZ19" s="7"/>
      <c r="DA19" s="7">
        <v>1</v>
      </c>
      <c r="DB19" s="7"/>
      <c r="DC19" s="7"/>
      <c r="DD19" s="7">
        <v>1</v>
      </c>
      <c r="DE19" s="7"/>
      <c r="DF19" s="7"/>
      <c r="DG19" s="7">
        <v>1</v>
      </c>
      <c r="DH19" s="7"/>
      <c r="DI19" s="7"/>
      <c r="DJ19" s="7">
        <v>1</v>
      </c>
      <c r="DK19" s="7"/>
      <c r="DL19" s="7"/>
      <c r="DM19" s="7">
        <v>1</v>
      </c>
      <c r="DN19" s="7"/>
      <c r="DO19" s="7"/>
      <c r="DP19" s="7">
        <v>1</v>
      </c>
      <c r="DQ19" s="7"/>
      <c r="DR19" s="7"/>
      <c r="DS19" s="7">
        <v>1</v>
      </c>
      <c r="DT19" s="7"/>
      <c r="DU19" s="7"/>
      <c r="DV19" s="7">
        <v>1</v>
      </c>
      <c r="DW19" s="7"/>
      <c r="DX19" s="7"/>
      <c r="DY19" s="7">
        <v>1</v>
      </c>
      <c r="DZ19" s="7"/>
      <c r="EA19" s="7"/>
      <c r="EB19" s="7">
        <v>1</v>
      </c>
      <c r="EC19" s="7"/>
      <c r="ED19" s="7"/>
      <c r="EE19" s="7">
        <v>1</v>
      </c>
      <c r="EF19" s="7"/>
      <c r="EG19" s="7"/>
      <c r="EH19" s="7">
        <v>1</v>
      </c>
      <c r="EI19" s="7"/>
      <c r="EJ19" s="7"/>
      <c r="EK19" s="7">
        <v>1</v>
      </c>
      <c r="EL19" s="7"/>
      <c r="EM19" s="7"/>
      <c r="EN19" s="7">
        <v>1</v>
      </c>
      <c r="EO19" s="7"/>
      <c r="EP19" s="7"/>
      <c r="EQ19" s="7">
        <v>1</v>
      </c>
      <c r="ER19" s="7"/>
      <c r="ES19" s="7"/>
      <c r="ET19" s="7">
        <v>1</v>
      </c>
      <c r="EU19" s="7"/>
      <c r="EV19" s="7"/>
      <c r="EW19" s="7">
        <v>1</v>
      </c>
      <c r="EX19" s="7"/>
      <c r="EY19" s="7"/>
      <c r="EZ19" s="7">
        <v>1</v>
      </c>
      <c r="FA19" s="7"/>
      <c r="FB19" s="7"/>
      <c r="FC19" s="7">
        <v>1</v>
      </c>
      <c r="FD19" s="7"/>
      <c r="FE19" s="7"/>
      <c r="FF19" s="7">
        <v>1</v>
      </c>
      <c r="FG19" s="7"/>
      <c r="FH19" s="7"/>
      <c r="FI19" s="7">
        <v>1</v>
      </c>
      <c r="FJ19" s="7"/>
      <c r="FK19" s="7"/>
    </row>
    <row r="20" spans="1:167" ht="31.2" x14ac:dyDescent="0.3">
      <c r="A20" s="21">
        <v>7</v>
      </c>
      <c r="B20" s="44" t="s">
        <v>315</v>
      </c>
      <c r="C20" s="6">
        <v>1</v>
      </c>
      <c r="D20" s="6"/>
      <c r="E20" s="6"/>
      <c r="F20" s="22">
        <v>1</v>
      </c>
      <c r="G20" s="22"/>
      <c r="H20" s="22"/>
      <c r="I20" s="22">
        <v>1</v>
      </c>
      <c r="J20" s="22"/>
      <c r="K20" s="22"/>
      <c r="L20" s="22">
        <v>1</v>
      </c>
      <c r="M20" s="22"/>
      <c r="N20" s="22"/>
      <c r="O20" s="22">
        <v>1</v>
      </c>
      <c r="P20" s="22"/>
      <c r="Q20" s="22"/>
      <c r="R20" s="22">
        <v>1</v>
      </c>
      <c r="S20" s="22"/>
      <c r="T20" s="22"/>
      <c r="U20" s="7">
        <v>1</v>
      </c>
      <c r="V20" s="22"/>
      <c r="W20" s="22"/>
      <c r="X20" s="22">
        <v>1</v>
      </c>
      <c r="Y20" s="22"/>
      <c r="Z20" s="22"/>
      <c r="AA20" s="22">
        <v>1</v>
      </c>
      <c r="AB20" s="22"/>
      <c r="AC20" s="22"/>
      <c r="AD20" s="7">
        <v>1</v>
      </c>
      <c r="AE20" s="7"/>
      <c r="AF20" s="7"/>
      <c r="AG20" s="7">
        <v>1</v>
      </c>
      <c r="AH20" s="7"/>
      <c r="AI20" s="7"/>
      <c r="AJ20" s="7">
        <v>1</v>
      </c>
      <c r="AK20" s="7"/>
      <c r="AL20" s="7"/>
      <c r="AM20" s="7">
        <v>1</v>
      </c>
      <c r="AN20" s="7"/>
      <c r="AO20" s="7"/>
      <c r="AP20" s="7">
        <v>1</v>
      </c>
      <c r="AQ20" s="7"/>
      <c r="AR20" s="7"/>
      <c r="AS20" s="7">
        <v>1</v>
      </c>
      <c r="AT20" s="7"/>
      <c r="AU20" s="7"/>
      <c r="AV20" s="7"/>
      <c r="AW20" s="7">
        <v>1</v>
      </c>
      <c r="AX20" s="7"/>
      <c r="AY20" s="7">
        <v>1</v>
      </c>
      <c r="AZ20" s="7"/>
      <c r="BA20" s="7"/>
      <c r="BB20" s="7">
        <v>1</v>
      </c>
      <c r="BC20" s="7"/>
      <c r="BD20" s="7"/>
      <c r="BE20" s="7"/>
      <c r="BF20" s="7">
        <v>1</v>
      </c>
      <c r="BG20" s="7"/>
      <c r="BH20" s="7"/>
      <c r="BI20" s="7">
        <v>1</v>
      </c>
      <c r="BJ20" s="7"/>
      <c r="BK20" s="7">
        <v>1</v>
      </c>
      <c r="BL20" s="7"/>
      <c r="BM20" s="7"/>
      <c r="BN20" s="7">
        <v>1</v>
      </c>
      <c r="BO20" s="7"/>
      <c r="BP20" s="7"/>
      <c r="BQ20" s="7">
        <v>1</v>
      </c>
      <c r="BR20" s="7"/>
      <c r="BS20" s="7"/>
      <c r="BT20" s="7">
        <v>1</v>
      </c>
      <c r="BU20" s="7"/>
      <c r="BV20" s="7"/>
      <c r="BW20" s="7">
        <v>1</v>
      </c>
      <c r="BX20" s="7"/>
      <c r="BY20" s="7"/>
      <c r="BZ20" s="7">
        <v>1</v>
      </c>
      <c r="CA20" s="7"/>
      <c r="CB20" s="7"/>
      <c r="CC20" s="7"/>
      <c r="CD20" s="7">
        <v>1</v>
      </c>
      <c r="CE20" s="7"/>
      <c r="CF20" s="7"/>
      <c r="CG20" s="7">
        <v>1</v>
      </c>
      <c r="CH20" s="7"/>
      <c r="CI20" s="7">
        <v>1</v>
      </c>
      <c r="CJ20" s="7"/>
      <c r="CK20" s="7"/>
      <c r="CL20" s="7">
        <v>1</v>
      </c>
      <c r="CM20" s="7"/>
      <c r="CN20" s="7"/>
      <c r="CO20" s="7"/>
      <c r="CP20" s="7">
        <v>1</v>
      </c>
      <c r="CQ20" s="7"/>
      <c r="CR20" s="7">
        <v>1</v>
      </c>
      <c r="CS20" s="7"/>
      <c r="CT20" s="7"/>
      <c r="CU20" s="7">
        <v>1</v>
      </c>
      <c r="CV20" s="7"/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>
        <v>1</v>
      </c>
      <c r="DH20" s="7"/>
      <c r="DI20" s="7"/>
      <c r="DJ20" s="7">
        <v>1</v>
      </c>
      <c r="DK20" s="7"/>
      <c r="DL20" s="7"/>
      <c r="DM20" s="7"/>
      <c r="DN20" s="7">
        <v>1</v>
      </c>
      <c r="DO20" s="7"/>
      <c r="DP20" s="7">
        <v>1</v>
      </c>
      <c r="DQ20" s="7"/>
      <c r="DR20" s="7"/>
      <c r="DS20" s="7">
        <v>1</v>
      </c>
      <c r="DT20" s="7"/>
      <c r="DU20" s="7"/>
      <c r="DV20" s="7">
        <v>1</v>
      </c>
      <c r="DW20" s="7"/>
      <c r="DX20" s="7"/>
      <c r="DY20" s="7">
        <v>1</v>
      </c>
      <c r="DZ20" s="7"/>
      <c r="EA20" s="7"/>
      <c r="EB20" s="7">
        <v>1</v>
      </c>
      <c r="EC20" s="7"/>
      <c r="ED20" s="7"/>
      <c r="EE20" s="7">
        <v>1</v>
      </c>
      <c r="EF20" s="7"/>
      <c r="EG20" s="7"/>
      <c r="EH20" s="7">
        <v>1</v>
      </c>
      <c r="EI20" s="7"/>
      <c r="EJ20" s="7"/>
      <c r="EK20" s="7">
        <v>1</v>
      </c>
      <c r="EL20" s="7"/>
      <c r="EM20" s="7"/>
      <c r="EN20" s="7">
        <v>1</v>
      </c>
      <c r="EO20" s="7"/>
      <c r="EP20" s="7"/>
      <c r="EQ20" s="7">
        <v>1</v>
      </c>
      <c r="ER20" s="7"/>
      <c r="ES20" s="7"/>
      <c r="ET20" s="7">
        <v>1</v>
      </c>
      <c r="EU20" s="7"/>
      <c r="EV20" s="7"/>
      <c r="EW20" s="7">
        <v>1</v>
      </c>
      <c r="EX20" s="7"/>
      <c r="EY20" s="7"/>
      <c r="EZ20" s="7">
        <v>1</v>
      </c>
      <c r="FA20" s="7"/>
      <c r="FB20" s="7"/>
      <c r="FC20" s="7">
        <v>1</v>
      </c>
      <c r="FD20" s="7"/>
      <c r="FE20" s="7"/>
      <c r="FF20" s="7">
        <v>1</v>
      </c>
      <c r="FG20" s="7"/>
      <c r="FH20" s="7"/>
      <c r="FI20" s="7">
        <v>1</v>
      </c>
      <c r="FJ20" s="7"/>
      <c r="FK20" s="7"/>
    </row>
    <row r="21" spans="1:167" x14ac:dyDescent="0.3">
      <c r="A21" s="104" t="s">
        <v>297</v>
      </c>
      <c r="B21" s="105"/>
      <c r="C21" s="25">
        <f t="shared" ref="C21:AH21" si="0">SUM(C14:C20)</f>
        <v>6</v>
      </c>
      <c r="D21" s="25">
        <f t="shared" si="0"/>
        <v>1</v>
      </c>
      <c r="E21" s="25">
        <f t="shared" si="0"/>
        <v>0</v>
      </c>
      <c r="F21" s="25">
        <f t="shared" si="0"/>
        <v>6</v>
      </c>
      <c r="G21" s="25">
        <f t="shared" si="0"/>
        <v>1</v>
      </c>
      <c r="H21" s="25">
        <f t="shared" si="0"/>
        <v>0</v>
      </c>
      <c r="I21" s="25">
        <f t="shared" si="0"/>
        <v>6</v>
      </c>
      <c r="J21" s="25">
        <f t="shared" si="0"/>
        <v>1</v>
      </c>
      <c r="K21" s="25">
        <f t="shared" si="0"/>
        <v>0</v>
      </c>
      <c r="L21" s="25">
        <f t="shared" si="0"/>
        <v>7</v>
      </c>
      <c r="M21" s="25">
        <f t="shared" si="0"/>
        <v>0</v>
      </c>
      <c r="N21" s="25">
        <f t="shared" si="0"/>
        <v>0</v>
      </c>
      <c r="O21" s="25">
        <f t="shared" si="0"/>
        <v>7</v>
      </c>
      <c r="P21" s="25">
        <f t="shared" si="0"/>
        <v>0</v>
      </c>
      <c r="Q21" s="25">
        <f t="shared" si="0"/>
        <v>0</v>
      </c>
      <c r="R21" s="25">
        <f t="shared" si="0"/>
        <v>5</v>
      </c>
      <c r="S21" s="25">
        <f t="shared" si="0"/>
        <v>2</v>
      </c>
      <c r="T21" s="25">
        <f t="shared" si="0"/>
        <v>0</v>
      </c>
      <c r="U21" s="25">
        <f t="shared" si="0"/>
        <v>6</v>
      </c>
      <c r="V21" s="25">
        <f t="shared" si="0"/>
        <v>1</v>
      </c>
      <c r="W21" s="25">
        <f t="shared" si="0"/>
        <v>0</v>
      </c>
      <c r="X21" s="25">
        <f t="shared" si="0"/>
        <v>5</v>
      </c>
      <c r="Y21" s="25">
        <f t="shared" si="0"/>
        <v>2</v>
      </c>
      <c r="Z21" s="25">
        <f t="shared" si="0"/>
        <v>0</v>
      </c>
      <c r="AA21" s="25">
        <f t="shared" si="0"/>
        <v>5</v>
      </c>
      <c r="AB21" s="25">
        <f t="shared" si="0"/>
        <v>2</v>
      </c>
      <c r="AC21" s="25">
        <f t="shared" si="0"/>
        <v>0</v>
      </c>
      <c r="AD21" s="25">
        <f t="shared" si="0"/>
        <v>6</v>
      </c>
      <c r="AE21" s="25">
        <f t="shared" si="0"/>
        <v>1</v>
      </c>
      <c r="AF21" s="25">
        <f t="shared" si="0"/>
        <v>0</v>
      </c>
      <c r="AG21" s="25">
        <f t="shared" si="0"/>
        <v>6</v>
      </c>
      <c r="AH21" s="25">
        <f t="shared" si="0"/>
        <v>1</v>
      </c>
      <c r="AI21" s="25">
        <f t="shared" ref="AI21:BN21" si="1">SUM(AI14:AI20)</f>
        <v>0</v>
      </c>
      <c r="AJ21" s="25">
        <f t="shared" si="1"/>
        <v>7</v>
      </c>
      <c r="AK21" s="25">
        <f t="shared" si="1"/>
        <v>0</v>
      </c>
      <c r="AL21" s="25">
        <f t="shared" si="1"/>
        <v>0</v>
      </c>
      <c r="AM21" s="25">
        <f t="shared" si="1"/>
        <v>7</v>
      </c>
      <c r="AN21" s="25">
        <f t="shared" si="1"/>
        <v>0</v>
      </c>
      <c r="AO21" s="25">
        <f t="shared" si="1"/>
        <v>0</v>
      </c>
      <c r="AP21" s="25">
        <f t="shared" si="1"/>
        <v>5</v>
      </c>
      <c r="AQ21" s="25">
        <f t="shared" si="1"/>
        <v>2</v>
      </c>
      <c r="AR21" s="25">
        <f t="shared" si="1"/>
        <v>0</v>
      </c>
      <c r="AS21" s="25">
        <f t="shared" si="1"/>
        <v>5</v>
      </c>
      <c r="AT21" s="25">
        <f t="shared" si="1"/>
        <v>2</v>
      </c>
      <c r="AU21" s="25">
        <f t="shared" si="1"/>
        <v>0</v>
      </c>
      <c r="AV21" s="25">
        <f t="shared" si="1"/>
        <v>0</v>
      </c>
      <c r="AW21" s="25">
        <f t="shared" si="1"/>
        <v>7</v>
      </c>
      <c r="AX21" s="25">
        <f t="shared" si="1"/>
        <v>0</v>
      </c>
      <c r="AY21" s="25">
        <f t="shared" si="1"/>
        <v>2</v>
      </c>
      <c r="AZ21" s="25">
        <f t="shared" si="1"/>
        <v>5</v>
      </c>
      <c r="BA21" s="25">
        <f t="shared" si="1"/>
        <v>0</v>
      </c>
      <c r="BB21" s="25">
        <f t="shared" si="1"/>
        <v>2</v>
      </c>
      <c r="BC21" s="25">
        <f t="shared" si="1"/>
        <v>5</v>
      </c>
      <c r="BD21" s="25">
        <f t="shared" si="1"/>
        <v>0</v>
      </c>
      <c r="BE21" s="25">
        <f t="shared" si="1"/>
        <v>5</v>
      </c>
      <c r="BF21" s="25">
        <f t="shared" si="1"/>
        <v>2</v>
      </c>
      <c r="BG21" s="25">
        <f t="shared" si="1"/>
        <v>0</v>
      </c>
      <c r="BH21" s="25">
        <f t="shared" si="1"/>
        <v>0</v>
      </c>
      <c r="BI21" s="25">
        <f t="shared" si="1"/>
        <v>7</v>
      </c>
      <c r="BJ21" s="25">
        <f t="shared" si="1"/>
        <v>0</v>
      </c>
      <c r="BK21" s="25">
        <f t="shared" si="1"/>
        <v>7</v>
      </c>
      <c r="BL21" s="25">
        <f t="shared" si="1"/>
        <v>0</v>
      </c>
      <c r="BM21" s="25">
        <f t="shared" si="1"/>
        <v>0</v>
      </c>
      <c r="BN21" s="25">
        <f t="shared" si="1"/>
        <v>7</v>
      </c>
      <c r="BO21" s="25">
        <f t="shared" ref="BO21:BY21" si="2">SUM(BO14:BO20)</f>
        <v>0</v>
      </c>
      <c r="BP21" s="25">
        <f t="shared" si="2"/>
        <v>0</v>
      </c>
      <c r="BQ21" s="25">
        <f t="shared" si="2"/>
        <v>7</v>
      </c>
      <c r="BR21" s="25">
        <f t="shared" si="2"/>
        <v>0</v>
      </c>
      <c r="BS21" s="25">
        <f t="shared" si="2"/>
        <v>0</v>
      </c>
      <c r="BT21" s="25">
        <f t="shared" si="2"/>
        <v>6</v>
      </c>
      <c r="BU21" s="25">
        <f t="shared" si="2"/>
        <v>1</v>
      </c>
      <c r="BV21" s="25">
        <f t="shared" si="2"/>
        <v>0</v>
      </c>
      <c r="BW21" s="25">
        <f t="shared" si="2"/>
        <v>7</v>
      </c>
      <c r="BX21" s="25">
        <f t="shared" si="2"/>
        <v>0</v>
      </c>
      <c r="BY21" s="25">
        <f t="shared" si="2"/>
        <v>0</v>
      </c>
      <c r="BZ21" s="25">
        <v>19</v>
      </c>
      <c r="CA21" s="25">
        <f t="shared" ref="CA21:DA21" si="3">SUM(CA14:CA20)</f>
        <v>0</v>
      </c>
      <c r="CB21" s="25">
        <f t="shared" si="3"/>
        <v>0</v>
      </c>
      <c r="CC21" s="25">
        <f t="shared" si="3"/>
        <v>6</v>
      </c>
      <c r="CD21" s="25">
        <f t="shared" si="3"/>
        <v>1</v>
      </c>
      <c r="CE21" s="25">
        <f t="shared" si="3"/>
        <v>0</v>
      </c>
      <c r="CF21" s="25">
        <f t="shared" si="3"/>
        <v>6</v>
      </c>
      <c r="CG21" s="25">
        <f t="shared" si="3"/>
        <v>1</v>
      </c>
      <c r="CH21" s="25">
        <f t="shared" si="3"/>
        <v>0</v>
      </c>
      <c r="CI21" s="25">
        <f t="shared" si="3"/>
        <v>7</v>
      </c>
      <c r="CJ21" s="25">
        <f t="shared" si="3"/>
        <v>0</v>
      </c>
      <c r="CK21" s="25">
        <f t="shared" si="3"/>
        <v>0</v>
      </c>
      <c r="CL21" s="25">
        <f t="shared" si="3"/>
        <v>7</v>
      </c>
      <c r="CM21" s="25">
        <f t="shared" si="3"/>
        <v>0</v>
      </c>
      <c r="CN21" s="25">
        <f t="shared" si="3"/>
        <v>0</v>
      </c>
      <c r="CO21" s="25">
        <f t="shared" si="3"/>
        <v>6</v>
      </c>
      <c r="CP21" s="25">
        <f t="shared" si="3"/>
        <v>1</v>
      </c>
      <c r="CQ21" s="25">
        <f t="shared" si="3"/>
        <v>0</v>
      </c>
      <c r="CR21" s="25">
        <f t="shared" si="3"/>
        <v>7</v>
      </c>
      <c r="CS21" s="25">
        <f t="shared" si="3"/>
        <v>0</v>
      </c>
      <c r="CT21" s="25">
        <f t="shared" si="3"/>
        <v>0</v>
      </c>
      <c r="CU21" s="25">
        <f t="shared" si="3"/>
        <v>6</v>
      </c>
      <c r="CV21" s="25">
        <f t="shared" si="3"/>
        <v>1</v>
      </c>
      <c r="CW21" s="25">
        <f t="shared" si="3"/>
        <v>0</v>
      </c>
      <c r="CX21" s="25">
        <f t="shared" si="3"/>
        <v>6</v>
      </c>
      <c r="CY21" s="25">
        <f t="shared" si="3"/>
        <v>1</v>
      </c>
      <c r="CZ21" s="25">
        <f t="shared" si="3"/>
        <v>0</v>
      </c>
      <c r="DA21" s="25">
        <f t="shared" si="3"/>
        <v>7</v>
      </c>
      <c r="DB21" s="25">
        <v>7</v>
      </c>
      <c r="DC21" s="25">
        <f t="shared" ref="DC21:EH21" si="4">SUM(DC14:DC20)</f>
        <v>0</v>
      </c>
      <c r="DD21" s="25">
        <f t="shared" si="4"/>
        <v>7</v>
      </c>
      <c r="DE21" s="25">
        <f t="shared" si="4"/>
        <v>0</v>
      </c>
      <c r="DF21" s="25">
        <f t="shared" si="4"/>
        <v>0</v>
      </c>
      <c r="DG21" s="25">
        <f t="shared" si="4"/>
        <v>7</v>
      </c>
      <c r="DH21" s="25">
        <f t="shared" si="4"/>
        <v>0</v>
      </c>
      <c r="DI21" s="25">
        <f t="shared" si="4"/>
        <v>0</v>
      </c>
      <c r="DJ21" s="25">
        <f t="shared" si="4"/>
        <v>7</v>
      </c>
      <c r="DK21" s="25">
        <f t="shared" si="4"/>
        <v>0</v>
      </c>
      <c r="DL21" s="25">
        <f t="shared" si="4"/>
        <v>0</v>
      </c>
      <c r="DM21" s="25">
        <f t="shared" si="4"/>
        <v>5</v>
      </c>
      <c r="DN21" s="25">
        <f t="shared" si="4"/>
        <v>2</v>
      </c>
      <c r="DO21" s="25">
        <f t="shared" si="4"/>
        <v>0</v>
      </c>
      <c r="DP21" s="25">
        <f t="shared" si="4"/>
        <v>7</v>
      </c>
      <c r="DQ21" s="25">
        <f t="shared" si="4"/>
        <v>0</v>
      </c>
      <c r="DR21" s="25">
        <f t="shared" si="4"/>
        <v>0</v>
      </c>
      <c r="DS21" s="25">
        <f t="shared" si="4"/>
        <v>7</v>
      </c>
      <c r="DT21" s="25">
        <f t="shared" si="4"/>
        <v>0</v>
      </c>
      <c r="DU21" s="25">
        <f t="shared" si="4"/>
        <v>0</v>
      </c>
      <c r="DV21" s="25">
        <f t="shared" si="4"/>
        <v>6</v>
      </c>
      <c r="DW21" s="25">
        <f t="shared" si="4"/>
        <v>0</v>
      </c>
      <c r="DX21" s="25">
        <f t="shared" si="4"/>
        <v>0</v>
      </c>
      <c r="DY21" s="25">
        <f t="shared" si="4"/>
        <v>6</v>
      </c>
      <c r="DZ21" s="25">
        <f t="shared" si="4"/>
        <v>1</v>
      </c>
      <c r="EA21" s="25">
        <f t="shared" si="4"/>
        <v>0</v>
      </c>
      <c r="EB21" s="25">
        <f t="shared" si="4"/>
        <v>7</v>
      </c>
      <c r="EC21" s="25">
        <f t="shared" si="4"/>
        <v>0</v>
      </c>
      <c r="ED21" s="25">
        <f t="shared" si="4"/>
        <v>0</v>
      </c>
      <c r="EE21" s="25">
        <f t="shared" si="4"/>
        <v>7</v>
      </c>
      <c r="EF21" s="25">
        <f t="shared" si="4"/>
        <v>0</v>
      </c>
      <c r="EG21" s="25">
        <f t="shared" si="4"/>
        <v>0</v>
      </c>
      <c r="EH21" s="25">
        <f t="shared" si="4"/>
        <v>5</v>
      </c>
      <c r="EI21" s="25">
        <f t="shared" ref="EI21:FK21" si="5">SUM(EI14:EI20)</f>
        <v>2</v>
      </c>
      <c r="EJ21" s="25">
        <f t="shared" si="5"/>
        <v>0</v>
      </c>
      <c r="EK21" s="25">
        <f t="shared" si="5"/>
        <v>5</v>
      </c>
      <c r="EL21" s="25">
        <f t="shared" si="5"/>
        <v>2</v>
      </c>
      <c r="EM21" s="25">
        <f t="shared" si="5"/>
        <v>0</v>
      </c>
      <c r="EN21" s="25">
        <f t="shared" si="5"/>
        <v>5</v>
      </c>
      <c r="EO21" s="25">
        <f t="shared" si="5"/>
        <v>2</v>
      </c>
      <c r="EP21" s="25">
        <f t="shared" si="5"/>
        <v>0</v>
      </c>
      <c r="EQ21" s="25">
        <f t="shared" si="5"/>
        <v>5</v>
      </c>
      <c r="ER21" s="25">
        <f t="shared" si="5"/>
        <v>2</v>
      </c>
      <c r="ES21" s="25">
        <f t="shared" si="5"/>
        <v>0</v>
      </c>
      <c r="ET21" s="25">
        <f t="shared" si="5"/>
        <v>5</v>
      </c>
      <c r="EU21" s="25">
        <f t="shared" si="5"/>
        <v>2</v>
      </c>
      <c r="EV21" s="25">
        <f t="shared" si="5"/>
        <v>0</v>
      </c>
      <c r="EW21" s="25">
        <f t="shared" si="5"/>
        <v>6</v>
      </c>
      <c r="EX21" s="25">
        <f t="shared" si="5"/>
        <v>1</v>
      </c>
      <c r="EY21" s="25">
        <f t="shared" si="5"/>
        <v>0</v>
      </c>
      <c r="EZ21" s="25">
        <f t="shared" si="5"/>
        <v>6</v>
      </c>
      <c r="FA21" s="25">
        <f t="shared" si="5"/>
        <v>1</v>
      </c>
      <c r="FB21" s="25">
        <f t="shared" si="5"/>
        <v>0</v>
      </c>
      <c r="FC21" s="25">
        <f t="shared" si="5"/>
        <v>7</v>
      </c>
      <c r="FD21" s="25">
        <f t="shared" si="5"/>
        <v>0</v>
      </c>
      <c r="FE21" s="25">
        <f t="shared" si="5"/>
        <v>0</v>
      </c>
      <c r="FF21" s="25">
        <f t="shared" si="5"/>
        <v>7</v>
      </c>
      <c r="FG21" s="25">
        <f t="shared" si="5"/>
        <v>0</v>
      </c>
      <c r="FH21" s="25">
        <f t="shared" si="5"/>
        <v>0</v>
      </c>
      <c r="FI21" s="25">
        <f t="shared" si="5"/>
        <v>7</v>
      </c>
      <c r="FJ21" s="25">
        <f t="shared" si="5"/>
        <v>0</v>
      </c>
      <c r="FK21" s="25">
        <f t="shared" si="5"/>
        <v>0</v>
      </c>
    </row>
    <row r="22" spans="1:167" ht="39" customHeight="1" x14ac:dyDescent="0.3">
      <c r="A22" s="106" t="s">
        <v>298</v>
      </c>
      <c r="B22" s="107"/>
      <c r="C22" s="26">
        <f>C21/7%</f>
        <v>85.714285714285708</v>
      </c>
      <c r="D22" s="45">
        <f t="shared" ref="D22:BO22" si="6">D21/7%</f>
        <v>14.285714285714285</v>
      </c>
      <c r="E22" s="45">
        <f t="shared" si="6"/>
        <v>0</v>
      </c>
      <c r="F22" s="45">
        <f t="shared" si="6"/>
        <v>85.714285714285708</v>
      </c>
      <c r="G22" s="45">
        <f t="shared" si="6"/>
        <v>14.285714285714285</v>
      </c>
      <c r="H22" s="45">
        <f t="shared" si="6"/>
        <v>0</v>
      </c>
      <c r="I22" s="45">
        <f t="shared" si="6"/>
        <v>85.714285714285708</v>
      </c>
      <c r="J22" s="45">
        <f t="shared" si="6"/>
        <v>14.285714285714285</v>
      </c>
      <c r="K22" s="45">
        <f t="shared" si="6"/>
        <v>0</v>
      </c>
      <c r="L22" s="45">
        <f t="shared" si="6"/>
        <v>99.999999999999986</v>
      </c>
      <c r="M22" s="45">
        <f t="shared" si="6"/>
        <v>0</v>
      </c>
      <c r="N22" s="45">
        <f t="shared" si="6"/>
        <v>0</v>
      </c>
      <c r="O22" s="45">
        <f t="shared" si="6"/>
        <v>99.999999999999986</v>
      </c>
      <c r="P22" s="45">
        <f t="shared" si="6"/>
        <v>0</v>
      </c>
      <c r="Q22" s="45">
        <f t="shared" si="6"/>
        <v>0</v>
      </c>
      <c r="R22" s="45">
        <f t="shared" si="6"/>
        <v>71.428571428571416</v>
      </c>
      <c r="S22" s="45">
        <f t="shared" si="6"/>
        <v>28.571428571428569</v>
      </c>
      <c r="T22" s="45">
        <f t="shared" si="6"/>
        <v>0</v>
      </c>
      <c r="U22" s="45">
        <f t="shared" si="6"/>
        <v>85.714285714285708</v>
      </c>
      <c r="V22" s="45">
        <f t="shared" si="6"/>
        <v>14.285714285714285</v>
      </c>
      <c r="W22" s="45">
        <f t="shared" si="6"/>
        <v>0</v>
      </c>
      <c r="X22" s="45">
        <f t="shared" si="6"/>
        <v>71.428571428571416</v>
      </c>
      <c r="Y22" s="45">
        <f t="shared" si="6"/>
        <v>28.571428571428569</v>
      </c>
      <c r="Z22" s="45">
        <f t="shared" si="6"/>
        <v>0</v>
      </c>
      <c r="AA22" s="45">
        <f t="shared" si="6"/>
        <v>71.428571428571416</v>
      </c>
      <c r="AB22" s="45">
        <f t="shared" si="6"/>
        <v>28.571428571428569</v>
      </c>
      <c r="AC22" s="45">
        <f t="shared" si="6"/>
        <v>0</v>
      </c>
      <c r="AD22" s="45">
        <f t="shared" si="6"/>
        <v>85.714285714285708</v>
      </c>
      <c r="AE22" s="45">
        <f t="shared" si="6"/>
        <v>14.285714285714285</v>
      </c>
      <c r="AF22" s="45">
        <f t="shared" si="6"/>
        <v>0</v>
      </c>
      <c r="AG22" s="45">
        <f t="shared" si="6"/>
        <v>85.714285714285708</v>
      </c>
      <c r="AH22" s="45">
        <f t="shared" si="6"/>
        <v>14.285714285714285</v>
      </c>
      <c r="AI22" s="45">
        <f t="shared" si="6"/>
        <v>0</v>
      </c>
      <c r="AJ22" s="45">
        <f t="shared" si="6"/>
        <v>99.999999999999986</v>
      </c>
      <c r="AK22" s="45">
        <f t="shared" si="6"/>
        <v>0</v>
      </c>
      <c r="AL22" s="45">
        <f t="shared" si="6"/>
        <v>0</v>
      </c>
      <c r="AM22" s="45">
        <f t="shared" si="6"/>
        <v>99.999999999999986</v>
      </c>
      <c r="AN22" s="45">
        <f t="shared" si="6"/>
        <v>0</v>
      </c>
      <c r="AO22" s="45">
        <f t="shared" si="6"/>
        <v>0</v>
      </c>
      <c r="AP22" s="45">
        <f t="shared" si="6"/>
        <v>71.428571428571416</v>
      </c>
      <c r="AQ22" s="45">
        <f t="shared" si="6"/>
        <v>28.571428571428569</v>
      </c>
      <c r="AR22" s="45">
        <f t="shared" si="6"/>
        <v>0</v>
      </c>
      <c r="AS22" s="45">
        <f t="shared" si="6"/>
        <v>71.428571428571416</v>
      </c>
      <c r="AT22" s="45">
        <f t="shared" si="6"/>
        <v>28.571428571428569</v>
      </c>
      <c r="AU22" s="45">
        <f t="shared" si="6"/>
        <v>0</v>
      </c>
      <c r="AV22" s="45">
        <f t="shared" si="6"/>
        <v>0</v>
      </c>
      <c r="AW22" s="45">
        <f t="shared" si="6"/>
        <v>99.999999999999986</v>
      </c>
      <c r="AX22" s="45">
        <f t="shared" si="6"/>
        <v>0</v>
      </c>
      <c r="AY22" s="45">
        <f t="shared" si="6"/>
        <v>28.571428571428569</v>
      </c>
      <c r="AZ22" s="45">
        <f t="shared" si="6"/>
        <v>71.428571428571416</v>
      </c>
      <c r="BA22" s="45">
        <f t="shared" si="6"/>
        <v>0</v>
      </c>
      <c r="BB22" s="45">
        <f t="shared" si="6"/>
        <v>28.571428571428569</v>
      </c>
      <c r="BC22" s="45">
        <f t="shared" si="6"/>
        <v>71.428571428571416</v>
      </c>
      <c r="BD22" s="45">
        <f t="shared" si="6"/>
        <v>0</v>
      </c>
      <c r="BE22" s="45">
        <f t="shared" si="6"/>
        <v>71.428571428571416</v>
      </c>
      <c r="BF22" s="45">
        <f t="shared" si="6"/>
        <v>28.571428571428569</v>
      </c>
      <c r="BG22" s="45">
        <f t="shared" si="6"/>
        <v>0</v>
      </c>
      <c r="BH22" s="45">
        <f t="shared" si="6"/>
        <v>0</v>
      </c>
      <c r="BI22" s="45">
        <f t="shared" si="6"/>
        <v>99.999999999999986</v>
      </c>
      <c r="BJ22" s="45">
        <f t="shared" si="6"/>
        <v>0</v>
      </c>
      <c r="BK22" s="45">
        <f t="shared" si="6"/>
        <v>99.999999999999986</v>
      </c>
      <c r="BL22" s="45">
        <f t="shared" si="6"/>
        <v>0</v>
      </c>
      <c r="BM22" s="45">
        <f t="shared" si="6"/>
        <v>0</v>
      </c>
      <c r="BN22" s="45">
        <f t="shared" si="6"/>
        <v>99.999999999999986</v>
      </c>
      <c r="BO22" s="45">
        <f t="shared" si="6"/>
        <v>0</v>
      </c>
      <c r="BP22" s="45">
        <f t="shared" ref="BP22:EA22" si="7">BP21/7%</f>
        <v>0</v>
      </c>
      <c r="BQ22" s="45">
        <f t="shared" si="7"/>
        <v>99.999999999999986</v>
      </c>
      <c r="BR22" s="45">
        <f t="shared" si="7"/>
        <v>0</v>
      </c>
      <c r="BS22" s="45">
        <f t="shared" si="7"/>
        <v>0</v>
      </c>
      <c r="BT22" s="45">
        <f t="shared" si="7"/>
        <v>85.714285714285708</v>
      </c>
      <c r="BU22" s="45">
        <f t="shared" si="7"/>
        <v>14.285714285714285</v>
      </c>
      <c r="BV22" s="45">
        <f t="shared" si="7"/>
        <v>0</v>
      </c>
      <c r="BW22" s="45">
        <f t="shared" si="7"/>
        <v>99.999999999999986</v>
      </c>
      <c r="BX22" s="45">
        <f t="shared" si="7"/>
        <v>0</v>
      </c>
      <c r="BY22" s="45">
        <f t="shared" si="7"/>
        <v>0</v>
      </c>
      <c r="BZ22" s="45">
        <f t="shared" si="7"/>
        <v>271.42857142857139</v>
      </c>
      <c r="CA22" s="45">
        <f t="shared" si="7"/>
        <v>0</v>
      </c>
      <c r="CB22" s="45">
        <f t="shared" si="7"/>
        <v>0</v>
      </c>
      <c r="CC22" s="45">
        <f t="shared" si="7"/>
        <v>85.714285714285708</v>
      </c>
      <c r="CD22" s="45">
        <f t="shared" si="7"/>
        <v>14.285714285714285</v>
      </c>
      <c r="CE22" s="45">
        <f t="shared" si="7"/>
        <v>0</v>
      </c>
      <c r="CF22" s="45">
        <f t="shared" si="7"/>
        <v>85.714285714285708</v>
      </c>
      <c r="CG22" s="45">
        <f t="shared" si="7"/>
        <v>14.285714285714285</v>
      </c>
      <c r="CH22" s="45">
        <f t="shared" si="7"/>
        <v>0</v>
      </c>
      <c r="CI22" s="45">
        <f t="shared" si="7"/>
        <v>99.999999999999986</v>
      </c>
      <c r="CJ22" s="45">
        <f t="shared" si="7"/>
        <v>0</v>
      </c>
      <c r="CK22" s="45">
        <f t="shared" si="7"/>
        <v>0</v>
      </c>
      <c r="CL22" s="45">
        <f t="shared" si="7"/>
        <v>99.999999999999986</v>
      </c>
      <c r="CM22" s="45">
        <f t="shared" si="7"/>
        <v>0</v>
      </c>
      <c r="CN22" s="45">
        <f t="shared" si="7"/>
        <v>0</v>
      </c>
      <c r="CO22" s="45">
        <f t="shared" si="7"/>
        <v>85.714285714285708</v>
      </c>
      <c r="CP22" s="45">
        <f t="shared" si="7"/>
        <v>14.285714285714285</v>
      </c>
      <c r="CQ22" s="45">
        <f t="shared" si="7"/>
        <v>0</v>
      </c>
      <c r="CR22" s="45">
        <f t="shared" si="7"/>
        <v>99.999999999999986</v>
      </c>
      <c r="CS22" s="45">
        <f t="shared" si="7"/>
        <v>0</v>
      </c>
      <c r="CT22" s="45">
        <f t="shared" si="7"/>
        <v>0</v>
      </c>
      <c r="CU22" s="45">
        <f t="shared" si="7"/>
        <v>85.714285714285708</v>
      </c>
      <c r="CV22" s="45">
        <f t="shared" si="7"/>
        <v>14.285714285714285</v>
      </c>
      <c r="CW22" s="45">
        <f t="shared" si="7"/>
        <v>0</v>
      </c>
      <c r="CX22" s="45">
        <f t="shared" si="7"/>
        <v>85.714285714285708</v>
      </c>
      <c r="CY22" s="45">
        <f t="shared" si="7"/>
        <v>14.285714285714285</v>
      </c>
      <c r="CZ22" s="45">
        <f t="shared" si="7"/>
        <v>0</v>
      </c>
      <c r="DA22" s="45">
        <f t="shared" si="7"/>
        <v>99.999999999999986</v>
      </c>
      <c r="DB22" s="45">
        <f t="shared" si="7"/>
        <v>99.999999999999986</v>
      </c>
      <c r="DC22" s="45">
        <f t="shared" si="7"/>
        <v>0</v>
      </c>
      <c r="DD22" s="45">
        <f t="shared" si="7"/>
        <v>99.999999999999986</v>
      </c>
      <c r="DE22" s="45">
        <f t="shared" si="7"/>
        <v>0</v>
      </c>
      <c r="DF22" s="45">
        <f t="shared" si="7"/>
        <v>0</v>
      </c>
      <c r="DG22" s="45">
        <f t="shared" si="7"/>
        <v>99.999999999999986</v>
      </c>
      <c r="DH22" s="45">
        <f t="shared" si="7"/>
        <v>0</v>
      </c>
      <c r="DI22" s="45">
        <f t="shared" si="7"/>
        <v>0</v>
      </c>
      <c r="DJ22" s="45">
        <f t="shared" si="7"/>
        <v>99.999999999999986</v>
      </c>
      <c r="DK22" s="45">
        <f t="shared" si="7"/>
        <v>0</v>
      </c>
      <c r="DL22" s="45">
        <f t="shared" si="7"/>
        <v>0</v>
      </c>
      <c r="DM22" s="45">
        <f t="shared" si="7"/>
        <v>71.428571428571416</v>
      </c>
      <c r="DN22" s="45">
        <f t="shared" si="7"/>
        <v>28.571428571428569</v>
      </c>
      <c r="DO22" s="45">
        <f t="shared" si="7"/>
        <v>0</v>
      </c>
      <c r="DP22" s="45">
        <f t="shared" si="7"/>
        <v>99.999999999999986</v>
      </c>
      <c r="DQ22" s="45">
        <f t="shared" si="7"/>
        <v>0</v>
      </c>
      <c r="DR22" s="45">
        <f t="shared" si="7"/>
        <v>0</v>
      </c>
      <c r="DS22" s="45">
        <f t="shared" si="7"/>
        <v>99.999999999999986</v>
      </c>
      <c r="DT22" s="45">
        <f t="shared" si="7"/>
        <v>0</v>
      </c>
      <c r="DU22" s="45">
        <f t="shared" si="7"/>
        <v>0</v>
      </c>
      <c r="DV22" s="45">
        <f t="shared" si="7"/>
        <v>85.714285714285708</v>
      </c>
      <c r="DW22" s="45">
        <f t="shared" si="7"/>
        <v>0</v>
      </c>
      <c r="DX22" s="45">
        <f t="shared" si="7"/>
        <v>0</v>
      </c>
      <c r="DY22" s="45">
        <f t="shared" si="7"/>
        <v>85.714285714285708</v>
      </c>
      <c r="DZ22" s="45">
        <f t="shared" si="7"/>
        <v>14.285714285714285</v>
      </c>
      <c r="EA22" s="45">
        <f t="shared" si="7"/>
        <v>0</v>
      </c>
      <c r="EB22" s="45">
        <f t="shared" ref="EB22:FK22" si="8">EB21/7%</f>
        <v>99.999999999999986</v>
      </c>
      <c r="EC22" s="45">
        <f t="shared" si="8"/>
        <v>0</v>
      </c>
      <c r="ED22" s="45">
        <f t="shared" si="8"/>
        <v>0</v>
      </c>
      <c r="EE22" s="45">
        <f t="shared" si="8"/>
        <v>99.999999999999986</v>
      </c>
      <c r="EF22" s="45">
        <f t="shared" si="8"/>
        <v>0</v>
      </c>
      <c r="EG22" s="45">
        <f t="shared" si="8"/>
        <v>0</v>
      </c>
      <c r="EH22" s="45">
        <f t="shared" si="8"/>
        <v>71.428571428571416</v>
      </c>
      <c r="EI22" s="45">
        <f t="shared" si="8"/>
        <v>28.571428571428569</v>
      </c>
      <c r="EJ22" s="45">
        <f t="shared" si="8"/>
        <v>0</v>
      </c>
      <c r="EK22" s="45">
        <f t="shared" si="8"/>
        <v>71.428571428571416</v>
      </c>
      <c r="EL22" s="45">
        <f t="shared" si="8"/>
        <v>28.571428571428569</v>
      </c>
      <c r="EM22" s="45">
        <f t="shared" si="8"/>
        <v>0</v>
      </c>
      <c r="EN22" s="45">
        <f t="shared" si="8"/>
        <v>71.428571428571416</v>
      </c>
      <c r="EO22" s="45">
        <f t="shared" si="8"/>
        <v>28.571428571428569</v>
      </c>
      <c r="EP22" s="45">
        <f t="shared" si="8"/>
        <v>0</v>
      </c>
      <c r="EQ22" s="45">
        <f t="shared" si="8"/>
        <v>71.428571428571416</v>
      </c>
      <c r="ER22" s="45">
        <f t="shared" si="8"/>
        <v>28.571428571428569</v>
      </c>
      <c r="ES22" s="45">
        <f t="shared" si="8"/>
        <v>0</v>
      </c>
      <c r="ET22" s="45">
        <f t="shared" si="8"/>
        <v>71.428571428571416</v>
      </c>
      <c r="EU22" s="45">
        <f t="shared" si="8"/>
        <v>28.571428571428569</v>
      </c>
      <c r="EV22" s="45">
        <f t="shared" si="8"/>
        <v>0</v>
      </c>
      <c r="EW22" s="45">
        <f t="shared" si="8"/>
        <v>85.714285714285708</v>
      </c>
      <c r="EX22" s="45">
        <f t="shared" si="8"/>
        <v>14.285714285714285</v>
      </c>
      <c r="EY22" s="45">
        <f t="shared" si="8"/>
        <v>0</v>
      </c>
      <c r="EZ22" s="45">
        <f t="shared" si="8"/>
        <v>85.714285714285708</v>
      </c>
      <c r="FA22" s="45">
        <f t="shared" si="8"/>
        <v>14.285714285714285</v>
      </c>
      <c r="FB22" s="45">
        <f t="shared" si="8"/>
        <v>0</v>
      </c>
      <c r="FC22" s="45">
        <f t="shared" si="8"/>
        <v>99.999999999999986</v>
      </c>
      <c r="FD22" s="45">
        <f t="shared" si="8"/>
        <v>0</v>
      </c>
      <c r="FE22" s="45">
        <f t="shared" si="8"/>
        <v>0</v>
      </c>
      <c r="FF22" s="45">
        <f t="shared" si="8"/>
        <v>99.999999999999986</v>
      </c>
      <c r="FG22" s="45">
        <f t="shared" si="8"/>
        <v>0</v>
      </c>
      <c r="FH22" s="45">
        <f t="shared" si="8"/>
        <v>0</v>
      </c>
      <c r="FI22" s="45">
        <f t="shared" si="8"/>
        <v>99.999999999999986</v>
      </c>
      <c r="FJ22" s="45">
        <f t="shared" si="8"/>
        <v>0</v>
      </c>
      <c r="FK22" s="45">
        <f t="shared" si="8"/>
        <v>0</v>
      </c>
    </row>
    <row r="24" spans="1:167" x14ac:dyDescent="0.3">
      <c r="B24" s="108" t="s">
        <v>299</v>
      </c>
      <c r="C24" s="109"/>
      <c r="D24" s="109"/>
      <c r="E24" s="110"/>
      <c r="F24" s="27"/>
      <c r="G24" s="27"/>
      <c r="H24" s="27"/>
      <c r="I24" s="27"/>
    </row>
    <row r="25" spans="1:167" x14ac:dyDescent="0.3">
      <c r="B25" s="9" t="s">
        <v>300</v>
      </c>
      <c r="C25" s="9" t="s">
        <v>301</v>
      </c>
      <c r="D25" s="28">
        <f>E25/100*25</f>
        <v>22.857142857142854</v>
      </c>
      <c r="E25" s="29">
        <f>(C22+F22+I22+L22+O22)/5</f>
        <v>91.428571428571416</v>
      </c>
    </row>
    <row r="26" spans="1:167" x14ac:dyDescent="0.3">
      <c r="B26" s="7" t="s">
        <v>302</v>
      </c>
      <c r="C26" s="7" t="s">
        <v>301</v>
      </c>
      <c r="D26" s="30">
        <f>E26/100*25</f>
        <v>2.1428571428571428</v>
      </c>
      <c r="E26" s="31">
        <f>(D22+G22+J22+M22+P22)/5</f>
        <v>8.5714285714285712</v>
      </c>
    </row>
    <row r="27" spans="1:167" x14ac:dyDescent="0.3">
      <c r="B27" s="7" t="s">
        <v>303</v>
      </c>
      <c r="C27" s="7" t="s">
        <v>301</v>
      </c>
      <c r="D27" s="30">
        <f>E27/100*25</f>
        <v>0</v>
      </c>
      <c r="E27" s="31">
        <f>(E22+H22+K22+N22+Q22)/5</f>
        <v>0</v>
      </c>
    </row>
    <row r="28" spans="1:167" x14ac:dyDescent="0.3">
      <c r="B28" s="32"/>
      <c r="C28" s="32"/>
      <c r="D28" s="33">
        <f>SUM(D25:D27)</f>
        <v>24.999999999999996</v>
      </c>
      <c r="E28" s="33">
        <f>SUM(E25:E27)</f>
        <v>99.999999999999986</v>
      </c>
    </row>
    <row r="29" spans="1:167" ht="30" customHeight="1" x14ac:dyDescent="0.3">
      <c r="B29" s="7"/>
      <c r="C29" s="7"/>
      <c r="D29" s="111" t="s">
        <v>12</v>
      </c>
      <c r="E29" s="111"/>
      <c r="F29" s="112" t="s">
        <v>13</v>
      </c>
      <c r="G29" s="112"/>
      <c r="H29" s="76" t="s">
        <v>14</v>
      </c>
      <c r="I29" s="76"/>
      <c r="J29" s="40" t="s">
        <v>308</v>
      </c>
      <c r="K29" s="40"/>
    </row>
    <row r="30" spans="1:167" x14ac:dyDescent="0.3">
      <c r="B30" s="7" t="s">
        <v>300</v>
      </c>
      <c r="C30" s="7" t="s">
        <v>304</v>
      </c>
      <c r="D30" s="25">
        <f>E30/100*25</f>
        <v>19.285714285714285</v>
      </c>
      <c r="E30" s="31">
        <f>(R22+U22+X22+AA22+AD22)/5</f>
        <v>77.142857142857139</v>
      </c>
      <c r="F30" s="25">
        <f>G30/100*25</f>
        <v>21.428571428571427</v>
      </c>
      <c r="G30" s="31">
        <f>(AG22+AJ22+AM22+AP22+AS22)/5</f>
        <v>85.714285714285708</v>
      </c>
      <c r="H30" s="25">
        <f>I30/100*25</f>
        <v>6.4285714285714279</v>
      </c>
      <c r="I30" s="31">
        <f>(AV22+AY22+BB22+BE22+BH22)/5</f>
        <v>25.714285714285712</v>
      </c>
      <c r="J30">
        <f>(R21+U21+X21+AA21+AD21+AG21+AJ21+AM21+AP21+AS21+AV21+AY21+BB21+BE21+BH21)/15</f>
        <v>4.4000000000000004</v>
      </c>
      <c r="K30">
        <f>(R22+U22+X22+AA22+AD22+AG22+AJ22+AM22+AP22+AS22+AV22+AY22+BB22+BE22+BH22)/15</f>
        <v>62.857142857142854</v>
      </c>
    </row>
    <row r="31" spans="1:167" x14ac:dyDescent="0.3">
      <c r="B31" s="7" t="s">
        <v>302</v>
      </c>
      <c r="C31" s="7" t="s">
        <v>304</v>
      </c>
      <c r="D31" s="30">
        <f>E31/100*25</f>
        <v>5.7142857142857135</v>
      </c>
      <c r="E31" s="31">
        <f>(S22+V22+Y22+AB22+AE22)/5</f>
        <v>22.857142857142854</v>
      </c>
      <c r="F31" s="25">
        <f>G31/100*25</f>
        <v>3.5714285714285707</v>
      </c>
      <c r="G31" s="31">
        <f>(AH22+AK22+AN22+AQ22+AT22)/5</f>
        <v>14.285714285714283</v>
      </c>
      <c r="H31" s="25">
        <f>I31/100*25</f>
        <v>18.571428571428569</v>
      </c>
      <c r="I31" s="31">
        <f>(AW22+AZ22+BC22+BF22+BI22)/5</f>
        <v>74.285714285714278</v>
      </c>
      <c r="J31">
        <f>(S21+V21+Y21+AB21+AE21+AH21+AK21+AN21+AQ21+AT21+AW21+AZ21+BC21+BF21+BI21)/15</f>
        <v>2.6</v>
      </c>
      <c r="K31">
        <f>(S22+V22+Y22+AB22+AE22+AH22+AK22+AN22+AQ22+AT22+AW22+AZ22+BC22+BF22+BI22)/15</f>
        <v>37.142857142857139</v>
      </c>
    </row>
    <row r="32" spans="1:167" x14ac:dyDescent="0.3">
      <c r="B32" s="7" t="s">
        <v>303</v>
      </c>
      <c r="C32" s="7" t="s">
        <v>304</v>
      </c>
      <c r="D32" s="30">
        <f>E32/100*25</f>
        <v>0</v>
      </c>
      <c r="E32" s="31">
        <f>(T22+W22+Z22+AC22+AF22)/5</f>
        <v>0</v>
      </c>
      <c r="F32" s="25">
        <f>G32/100*25</f>
        <v>0</v>
      </c>
      <c r="G32" s="31">
        <f>(AI22+AL22+AO22+AR22+AU22)/5</f>
        <v>0</v>
      </c>
      <c r="H32" s="25">
        <f>I32/100*25</f>
        <v>0</v>
      </c>
      <c r="I32" s="31">
        <f>(AX22+BA22+BD22+BG22+BJ22)/5</f>
        <v>0</v>
      </c>
      <c r="J32">
        <f>(T21+W21+Z21+AC21+AF21+AI21+AL21+AO21+AR21+AU21+AX21+BA21+BD21+BG21+BJ21)/15</f>
        <v>0</v>
      </c>
      <c r="K32">
        <f>(T22+W22+Z22+AC22+AF22+AI22+AL22+AO22+AR22+AU22+AX22+BA22+BD22+BG22+BJ22)/15</f>
        <v>0</v>
      </c>
    </row>
    <row r="33" spans="2:15" x14ac:dyDescent="0.3">
      <c r="B33" s="7"/>
      <c r="C33" s="7"/>
      <c r="D33" s="34">
        <f t="shared" ref="D33:I33" si="9">SUM(D30:D32)</f>
        <v>25</v>
      </c>
      <c r="E33" s="34">
        <f t="shared" si="9"/>
        <v>100</v>
      </c>
      <c r="F33" s="35">
        <f t="shared" si="9"/>
        <v>24.999999999999996</v>
      </c>
      <c r="G33" s="34">
        <f t="shared" si="9"/>
        <v>99.999999999999986</v>
      </c>
      <c r="H33" s="35">
        <f t="shared" si="9"/>
        <v>24.999999999999996</v>
      </c>
      <c r="I33" s="34">
        <f t="shared" si="9"/>
        <v>99.999999999999986</v>
      </c>
      <c r="J33" s="39">
        <f>(J30+J31+J32)/1</f>
        <v>7</v>
      </c>
      <c r="K33" s="39">
        <f>(K30+K31+K32)/1</f>
        <v>100</v>
      </c>
    </row>
    <row r="34" spans="2:15" x14ac:dyDescent="0.3">
      <c r="B34" s="7" t="s">
        <v>300</v>
      </c>
      <c r="C34" s="7" t="s">
        <v>305</v>
      </c>
      <c r="D34" s="25">
        <f>E34/100*25</f>
        <v>24.285714285714285</v>
      </c>
      <c r="E34" s="31">
        <f>(BK22+BN22+BQ22+BT22+BW22)/5</f>
        <v>97.142857142857139</v>
      </c>
      <c r="I34" s="36"/>
    </row>
    <row r="35" spans="2:15" x14ac:dyDescent="0.3">
      <c r="B35" s="7" t="s">
        <v>302</v>
      </c>
      <c r="C35" s="7" t="s">
        <v>305</v>
      </c>
      <c r="D35" s="25">
        <f>E35/100*25</f>
        <v>0.71428571428571419</v>
      </c>
      <c r="E35" s="31">
        <f>(BL22+BO22+BR22+BU22+BX22)/5</f>
        <v>2.8571428571428568</v>
      </c>
    </row>
    <row r="36" spans="2:15" x14ac:dyDescent="0.3">
      <c r="B36" s="7" t="s">
        <v>303</v>
      </c>
      <c r="C36" s="7" t="s">
        <v>305</v>
      </c>
      <c r="D36" s="25">
        <f>E36/100*25</f>
        <v>0</v>
      </c>
      <c r="E36" s="31">
        <f>(BM22+BP22+BS22+BV22+BY22)/5</f>
        <v>0</v>
      </c>
    </row>
    <row r="37" spans="2:15" x14ac:dyDescent="0.3">
      <c r="B37" s="32"/>
      <c r="C37" s="32"/>
      <c r="D37" s="37">
        <f>SUM(D34:D36)</f>
        <v>25</v>
      </c>
      <c r="E37" s="37">
        <f>SUM(E34:E36)</f>
        <v>100</v>
      </c>
      <c r="F37" s="38"/>
    </row>
    <row r="38" spans="2:15" x14ac:dyDescent="0.3">
      <c r="B38" s="7"/>
      <c r="C38" s="7"/>
      <c r="D38" s="103" t="s">
        <v>16</v>
      </c>
      <c r="E38" s="103"/>
      <c r="F38" s="76" t="s">
        <v>17</v>
      </c>
      <c r="G38" s="76"/>
      <c r="H38" s="76" t="s">
        <v>18</v>
      </c>
      <c r="I38" s="76"/>
      <c r="J38" s="76" t="s">
        <v>19</v>
      </c>
      <c r="K38" s="76"/>
      <c r="L38" s="76" t="s">
        <v>20</v>
      </c>
      <c r="M38" s="76"/>
      <c r="N38" s="40" t="s">
        <v>308</v>
      </c>
      <c r="O38" s="40"/>
    </row>
    <row r="39" spans="2:15" x14ac:dyDescent="0.3">
      <c r="B39" s="7" t="s">
        <v>300</v>
      </c>
      <c r="C39" s="7" t="s">
        <v>306</v>
      </c>
      <c r="D39" s="25">
        <f>E39/100*25</f>
        <v>32.142857142857139</v>
      </c>
      <c r="E39" s="31">
        <f>(BZ22+CC22+CF22+CI22+CL22)/5</f>
        <v>128.57142857142856</v>
      </c>
      <c r="F39" s="25">
        <f>G39/100*25</f>
        <v>22.857142857142854</v>
      </c>
      <c r="G39" s="31">
        <f>(CO22+CR22+CU22+CX22+DA22)/5</f>
        <v>91.428571428571416</v>
      </c>
      <c r="H39" s="25">
        <f>I39/100*25</f>
        <v>23.571428571428566</v>
      </c>
      <c r="I39" s="31">
        <f>(DD22+DG22+DJ22+DM22+DP22)/5</f>
        <v>94.285714285714263</v>
      </c>
      <c r="J39" s="25">
        <f>K39/100*25</f>
        <v>23.571428571428569</v>
      </c>
      <c r="K39" s="31">
        <f>(DS22+DV22+DY22+EB22+EE22)/5</f>
        <v>94.285714285714278</v>
      </c>
      <c r="L39" s="25">
        <f>M39/100*25</f>
        <v>17.857142857142854</v>
      </c>
      <c r="M39" s="31">
        <f>(EH22+EK22+EN22+EQ22+ET22)/5</f>
        <v>71.428571428571416</v>
      </c>
      <c r="N39">
        <f>(BZ21+CC21+CF21+CI21+CL21+CO21+CR21+CU21+CX21+DA21+DD21+DG21+DJ21+DM21+DP21+DS21+DV21+DY21+EB21+EE21+EH21+EK21+EN21+EQ21+ET21)/25</f>
        <v>6.72</v>
      </c>
      <c r="O39">
        <f>(BZ22+CC22+CF22+CI22+CL22+CO22+CR22+CU22+CX22+DA22+DD22+DG22+DJ22+DM22+DP22+DS22+DV22+DY22+EB22+EE22+EH22+EK22+EN22+EQ22+ET22)/25</f>
        <v>96.000000000000014</v>
      </c>
    </row>
    <row r="40" spans="2:15" x14ac:dyDescent="0.3">
      <c r="B40" s="7" t="s">
        <v>302</v>
      </c>
      <c r="C40" s="7" t="s">
        <v>306</v>
      </c>
      <c r="D40" s="25">
        <f>E40/100*25</f>
        <v>1.4285714285714284</v>
      </c>
      <c r="E40" s="31">
        <f>(CA22+CD22+CG22+CJ22+CM22)/5</f>
        <v>5.7142857142857135</v>
      </c>
      <c r="F40" s="25">
        <f>G40/100*25</f>
        <v>7.1428571428571415</v>
      </c>
      <c r="G40" s="31">
        <f>(CP22+CS22+CV22+CY22+DB22)/5</f>
        <v>28.571428571428566</v>
      </c>
      <c r="H40" s="25">
        <f>I40/100*25</f>
        <v>1.4285714285714284</v>
      </c>
      <c r="I40" s="31">
        <f>(DE22+DH22+DK22+DN22+DQ22)/5</f>
        <v>5.7142857142857135</v>
      </c>
      <c r="J40" s="25">
        <f>K40/100*25</f>
        <v>0.71428571428571419</v>
      </c>
      <c r="K40" s="31">
        <f>(DT22+DW22+DZ22+EC22+EF22)/5</f>
        <v>2.8571428571428568</v>
      </c>
      <c r="L40" s="25">
        <f>M40/100*25</f>
        <v>7.1428571428571415</v>
      </c>
      <c r="M40" s="31">
        <f>(EI22+EL22+EO22+ER22+EU22)/5</f>
        <v>28.571428571428566</v>
      </c>
      <c r="N40">
        <f>(CA21+CD21+CG21+CJ21+CM21+CP21+CS21+CV21+CY21+DB21+DE21+DH21+DK21+DN21+DQ21+DT21+DW21+DZ21+EC21+EF21+EI21+EL21+EO21+ER21+EU21)/25</f>
        <v>1</v>
      </c>
      <c r="O40">
        <f>(CA22+CD22+CG22+CJ22+CM22+CP22+CS22+CV22+CY22+DB22+DE22+DH22+DK22+DN22+DQ22+DT22+DW22+DZ22+EC22+EF22+EI22+EL22+EO22+ER22+EU22)/25</f>
        <v>14.285714285714279</v>
      </c>
    </row>
    <row r="41" spans="2:15" x14ac:dyDescent="0.3">
      <c r="B41" s="7" t="s">
        <v>303</v>
      </c>
      <c r="C41" s="7" t="s">
        <v>306</v>
      </c>
      <c r="D41" s="25">
        <f>E41/100*25</f>
        <v>0</v>
      </c>
      <c r="E41" s="31">
        <f>(CB22+CE22+CH22+CK22+CN22)/5</f>
        <v>0</v>
      </c>
      <c r="F41" s="25">
        <f>G41/100*25</f>
        <v>0</v>
      </c>
      <c r="G41" s="31">
        <f>(CQ22+CT22+CW22+CZ22+DC22)/5</f>
        <v>0</v>
      </c>
      <c r="H41" s="25">
        <f>I41/100*25</f>
        <v>0</v>
      </c>
      <c r="I41" s="31">
        <f>(DF22+DI22+DL22+DO22+DR22)/5</f>
        <v>0</v>
      </c>
      <c r="J41" s="25">
        <f>K41/100*25</f>
        <v>0</v>
      </c>
      <c r="K41" s="31">
        <f>(DU22+DX22+EA22+ED22+EG22)/5</f>
        <v>0</v>
      </c>
      <c r="L41" s="25">
        <f>M41/100*25</f>
        <v>0</v>
      </c>
      <c r="M41" s="31">
        <f>(EJ22+EM22+EP22+ES22+EV22)/5</f>
        <v>0</v>
      </c>
      <c r="N41">
        <f>(CB21+CE21+CH21+CK21+CN21+CQ21+CT21+CW21+CZ21+DC21+DF21+DI21+DL21+DO21+DR21+DU21+DX21+EA21+ED21+EG21+EJ21+EM21+EP21+ES21+EV21)/25</f>
        <v>0</v>
      </c>
      <c r="O41">
        <f>(CB22+CE22+CH22+CK22+CN22+CQ22+CT22+CW22+CZ22+DC22+DF22+DI22+DL22+DO22+DR22+DU22+DX22+EA22+ED22+EG22+EJ22+EM22+EP22+ES22+EV22)/25</f>
        <v>0</v>
      </c>
    </row>
    <row r="42" spans="2:15" x14ac:dyDescent="0.3">
      <c r="B42" s="7"/>
      <c r="C42" s="7"/>
      <c r="D42" s="35">
        <f t="shared" ref="D42:M42" si="10">SUM(D39:D41)</f>
        <v>33.571428571428569</v>
      </c>
      <c r="E42" s="35">
        <f t="shared" si="10"/>
        <v>134.28571428571428</v>
      </c>
      <c r="F42" s="35">
        <f t="shared" si="10"/>
        <v>29.999999999999996</v>
      </c>
      <c r="G42" s="34">
        <f t="shared" si="10"/>
        <v>119.99999999999999</v>
      </c>
      <c r="H42" s="35">
        <f t="shared" si="10"/>
        <v>24.999999999999993</v>
      </c>
      <c r="I42" s="34">
        <f t="shared" si="10"/>
        <v>99.999999999999972</v>
      </c>
      <c r="J42" s="35">
        <f t="shared" si="10"/>
        <v>24.285714285714285</v>
      </c>
      <c r="K42" s="34">
        <f t="shared" si="10"/>
        <v>97.142857142857139</v>
      </c>
      <c r="L42" s="35">
        <f t="shared" si="10"/>
        <v>24.999999999999996</v>
      </c>
      <c r="M42" s="34">
        <f t="shared" si="10"/>
        <v>99.999999999999986</v>
      </c>
      <c r="N42" s="39">
        <f>(N39+N40+N41)/1</f>
        <v>7.72</v>
      </c>
      <c r="O42" s="39">
        <f>(O39+O40+O41)/1</f>
        <v>110.28571428571429</v>
      </c>
    </row>
    <row r="43" spans="2:15" x14ac:dyDescent="0.3">
      <c r="B43" s="7" t="s">
        <v>300</v>
      </c>
      <c r="C43" s="7" t="s">
        <v>307</v>
      </c>
      <c r="D43" s="25">
        <f>E43/100*25</f>
        <v>23.571428571428569</v>
      </c>
      <c r="E43" s="31">
        <f>(EW22+EZ22+FC22+FF22+FI22)/5</f>
        <v>94.285714285714278</v>
      </c>
    </row>
    <row r="44" spans="2:15" x14ac:dyDescent="0.3">
      <c r="B44" s="7" t="s">
        <v>302</v>
      </c>
      <c r="C44" s="7" t="s">
        <v>307</v>
      </c>
      <c r="D44" s="25">
        <f>E44/100*25</f>
        <v>1.4285714285714284</v>
      </c>
      <c r="E44" s="31">
        <f>(EX22+FA22+FD22+FG22+FJ22)/5</f>
        <v>5.7142857142857135</v>
      </c>
    </row>
    <row r="45" spans="2:15" x14ac:dyDescent="0.3">
      <c r="B45" s="7" t="s">
        <v>303</v>
      </c>
      <c r="C45" s="7" t="s">
        <v>307</v>
      </c>
      <c r="D45" s="25">
        <f>E45/100*25</f>
        <v>0</v>
      </c>
      <c r="E45" s="31">
        <f>(EY22+FB22+FE22+FH22+FK22)/5</f>
        <v>0</v>
      </c>
    </row>
    <row r="46" spans="2:15" x14ac:dyDescent="0.3">
      <c r="B46" s="7"/>
      <c r="C46" s="7"/>
      <c r="D46" s="35">
        <f>SUM(D43:D45)</f>
        <v>24.999999999999996</v>
      </c>
      <c r="E46" s="35">
        <f>SUM(E43:E45)</f>
        <v>99.999999999999986</v>
      </c>
    </row>
  </sheetData>
  <mergeCells count="140">
    <mergeCell ref="D38:E38"/>
    <mergeCell ref="F38:G38"/>
    <mergeCell ref="H38:I38"/>
    <mergeCell ref="J38:K38"/>
    <mergeCell ref="L38:M38"/>
    <mergeCell ref="FI12:FK12"/>
    <mergeCell ref="A21:B21"/>
    <mergeCell ref="A22:B22"/>
    <mergeCell ref="B24:E24"/>
    <mergeCell ref="D29:E29"/>
    <mergeCell ref="F29:G29"/>
    <mergeCell ref="H29:I29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ET11:EV11"/>
    <mergeCell ref="EW11:EY11"/>
    <mergeCell ref="EZ11:FB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EQ11:ES11"/>
    <mergeCell ref="CO5:DC5"/>
    <mergeCell ref="DD5:DR5"/>
    <mergeCell ref="AP11:AR11"/>
    <mergeCell ref="AS11:AU11"/>
    <mergeCell ref="AV11:AX11"/>
    <mergeCell ref="AY11:BA11"/>
    <mergeCell ref="BB11:BD11"/>
    <mergeCell ref="BE11:BG11"/>
    <mergeCell ref="X11:Z11"/>
    <mergeCell ref="AA11:AC11"/>
    <mergeCell ref="AD11:AF11"/>
    <mergeCell ref="AG11:AI11"/>
    <mergeCell ref="AJ11:AL11"/>
    <mergeCell ref="AM11:AO11"/>
    <mergeCell ref="CI11:CK11"/>
    <mergeCell ref="CL11:CN11"/>
    <mergeCell ref="CO11:CQ11"/>
    <mergeCell ref="BH11:BJ11"/>
    <mergeCell ref="BK11:BM11"/>
    <mergeCell ref="BN11:BP11"/>
    <mergeCell ref="BQ11:BS11"/>
    <mergeCell ref="BT11:BV11"/>
    <mergeCell ref="BW11:BY11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R5:AF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AG5:AU5"/>
    <mergeCell ref="AV5:BJ5"/>
    <mergeCell ref="BK5:BY5"/>
    <mergeCell ref="BZ5:C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3"/>
  <sheetViews>
    <sheetView topLeftCell="A5" zoomScaleNormal="100" workbookViewId="0">
      <selection activeCell="B17" sqref="B17"/>
    </sheetView>
  </sheetViews>
  <sheetFormatPr defaultRowHeight="14.4" x14ac:dyDescent="0.3"/>
  <cols>
    <col min="2" max="2" width="19.44140625" customWidth="1"/>
  </cols>
  <sheetData>
    <row r="1" spans="1:200" ht="15.6" x14ac:dyDescent="0.3">
      <c r="A1" s="1" t="s">
        <v>0</v>
      </c>
      <c r="B1" s="2" t="s">
        <v>316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00" ht="15.6" x14ac:dyDescent="0.3">
      <c r="A2" s="5" t="s">
        <v>317</v>
      </c>
      <c r="B2" s="4"/>
      <c r="C2" s="4" t="s">
        <v>318</v>
      </c>
      <c r="D2" s="4"/>
      <c r="E2" s="4"/>
      <c r="F2" s="4"/>
      <c r="G2" s="46" t="s">
        <v>319</v>
      </c>
      <c r="H2" s="46"/>
      <c r="I2" s="47"/>
      <c r="J2" s="4" t="s">
        <v>320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GP2" s="66" t="s">
        <v>3</v>
      </c>
      <c r="GQ2" s="66"/>
    </row>
    <row r="3" spans="1:200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00" ht="15.6" x14ac:dyDescent="0.3">
      <c r="A4" s="67" t="s">
        <v>4</v>
      </c>
      <c r="B4" s="67" t="s">
        <v>5</v>
      </c>
      <c r="C4" s="68" t="s">
        <v>321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72" t="s">
        <v>7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 t="s">
        <v>8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125" t="s">
        <v>9</v>
      </c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76" t="s">
        <v>322</v>
      </c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</row>
    <row r="5" spans="1:200" ht="15.6" x14ac:dyDescent="0.3">
      <c r="A5" s="67"/>
      <c r="B5" s="67"/>
      <c r="C5" s="77" t="s">
        <v>11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12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87" t="s">
        <v>13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 t="s">
        <v>14</v>
      </c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77" t="s">
        <v>15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16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92" t="s">
        <v>17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 t="s">
        <v>18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124" t="s">
        <v>19</v>
      </c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92" t="s">
        <v>20</v>
      </c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87" t="s">
        <v>21</v>
      </c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</row>
    <row r="6" spans="1:200" ht="15.6" x14ac:dyDescent="0.3">
      <c r="A6" s="67"/>
      <c r="B6" s="6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43"/>
      <c r="V6" s="43"/>
      <c r="W6" s="43"/>
      <c r="X6" s="43"/>
      <c r="Y6" s="43"/>
      <c r="Z6" s="43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5.6" x14ac:dyDescent="0.3">
      <c r="A7" s="67"/>
      <c r="B7" s="6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43"/>
      <c r="V7" s="43"/>
      <c r="W7" s="43"/>
      <c r="X7" s="43"/>
      <c r="Y7" s="43"/>
      <c r="Z7" s="43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5.6" x14ac:dyDescent="0.3">
      <c r="A8" s="67"/>
      <c r="B8" s="6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43"/>
      <c r="V8" s="43"/>
      <c r="W8" s="43"/>
      <c r="X8" s="43"/>
      <c r="Y8" s="43"/>
      <c r="Z8" s="43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6.6" customHeight="1" x14ac:dyDescent="0.3">
      <c r="A9" s="67"/>
      <c r="B9" s="6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43"/>
      <c r="V9" s="43"/>
      <c r="W9" s="43"/>
      <c r="X9" s="43"/>
      <c r="Y9" s="43"/>
      <c r="Z9" s="43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15.6" hidden="1" x14ac:dyDescent="0.3">
      <c r="A10" s="67"/>
      <c r="B10" s="6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43"/>
      <c r="V10" s="43"/>
      <c r="W10" s="43"/>
      <c r="X10" s="43"/>
      <c r="Y10" s="43"/>
      <c r="Z10" s="43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20.399999999999999" customHeight="1" x14ac:dyDescent="0.3">
      <c r="A11" s="67"/>
      <c r="B11" s="67"/>
      <c r="C11" s="77" t="s">
        <v>323</v>
      </c>
      <c r="D11" s="77" t="s">
        <v>23</v>
      </c>
      <c r="E11" s="77" t="s">
        <v>24</v>
      </c>
      <c r="F11" s="77" t="s">
        <v>324</v>
      </c>
      <c r="G11" s="77" t="s">
        <v>325</v>
      </c>
      <c r="H11" s="77" t="s">
        <v>326</v>
      </c>
      <c r="I11" s="77" t="s">
        <v>327</v>
      </c>
      <c r="J11" s="77" t="s">
        <v>325</v>
      </c>
      <c r="K11" s="77" t="s">
        <v>326</v>
      </c>
      <c r="L11" s="77" t="s">
        <v>328</v>
      </c>
      <c r="M11" s="77" t="s">
        <v>329</v>
      </c>
      <c r="N11" s="77" t="s">
        <v>23</v>
      </c>
      <c r="O11" s="77" t="s">
        <v>330</v>
      </c>
      <c r="P11" s="77"/>
      <c r="Q11" s="77"/>
      <c r="R11" s="77" t="s">
        <v>331</v>
      </c>
      <c r="S11" s="77"/>
      <c r="T11" s="77"/>
      <c r="U11" s="77" t="s">
        <v>332</v>
      </c>
      <c r="V11" s="77"/>
      <c r="W11" s="77"/>
      <c r="X11" s="77" t="s">
        <v>333</v>
      </c>
      <c r="Y11" s="77"/>
      <c r="Z11" s="77"/>
      <c r="AA11" s="87" t="s">
        <v>334</v>
      </c>
      <c r="AB11" s="87"/>
      <c r="AC11" s="87"/>
      <c r="AD11" s="87" t="s">
        <v>335</v>
      </c>
      <c r="AE11" s="87"/>
      <c r="AF11" s="87"/>
      <c r="AG11" s="77" t="s">
        <v>336</v>
      </c>
      <c r="AH11" s="77"/>
      <c r="AI11" s="77"/>
      <c r="AJ11" s="87" t="s">
        <v>337</v>
      </c>
      <c r="AK11" s="87"/>
      <c r="AL11" s="87"/>
      <c r="AM11" s="77" t="s">
        <v>338</v>
      </c>
      <c r="AN11" s="77"/>
      <c r="AO11" s="77"/>
      <c r="AP11" s="77" t="s">
        <v>339</v>
      </c>
      <c r="AQ11" s="77"/>
      <c r="AR11" s="77"/>
      <c r="AS11" s="77" t="s">
        <v>340</v>
      </c>
      <c r="AT11" s="77"/>
      <c r="AU11" s="77"/>
      <c r="AV11" s="87" t="s">
        <v>341</v>
      </c>
      <c r="AW11" s="87"/>
      <c r="AX11" s="87"/>
      <c r="AY11" s="87" t="s">
        <v>342</v>
      </c>
      <c r="AZ11" s="87"/>
      <c r="BA11" s="87"/>
      <c r="BB11" s="87" t="s">
        <v>343</v>
      </c>
      <c r="BC11" s="87"/>
      <c r="BD11" s="87"/>
      <c r="BE11" s="87" t="s">
        <v>344</v>
      </c>
      <c r="BF11" s="87"/>
      <c r="BG11" s="87"/>
      <c r="BH11" s="87" t="s">
        <v>345</v>
      </c>
      <c r="BI11" s="87"/>
      <c r="BJ11" s="87"/>
      <c r="BK11" s="87" t="s">
        <v>346</v>
      </c>
      <c r="BL11" s="87"/>
      <c r="BM11" s="87"/>
      <c r="BN11" s="87" t="s">
        <v>347</v>
      </c>
      <c r="BO11" s="87"/>
      <c r="BP11" s="87"/>
      <c r="BQ11" s="87" t="s">
        <v>348</v>
      </c>
      <c r="BR11" s="87"/>
      <c r="BS11" s="87"/>
      <c r="BT11" s="87" t="s">
        <v>349</v>
      </c>
      <c r="BU11" s="87"/>
      <c r="BV11" s="87"/>
      <c r="BW11" s="87" t="s">
        <v>350</v>
      </c>
      <c r="BX11" s="87"/>
      <c r="BY11" s="87"/>
      <c r="BZ11" s="87" t="s">
        <v>351</v>
      </c>
      <c r="CA11" s="87"/>
      <c r="CB11" s="87"/>
      <c r="CC11" s="87" t="s">
        <v>352</v>
      </c>
      <c r="CD11" s="87"/>
      <c r="CE11" s="87"/>
      <c r="CF11" s="87" t="s">
        <v>353</v>
      </c>
      <c r="CG11" s="87"/>
      <c r="CH11" s="87"/>
      <c r="CI11" s="87" t="s">
        <v>354</v>
      </c>
      <c r="CJ11" s="87"/>
      <c r="CK11" s="87"/>
      <c r="CL11" s="87" t="s">
        <v>355</v>
      </c>
      <c r="CM11" s="87"/>
      <c r="CN11" s="87"/>
      <c r="CO11" s="81" t="s">
        <v>356</v>
      </c>
      <c r="CP11" s="82"/>
      <c r="CQ11" s="83"/>
      <c r="CR11" s="87" t="s">
        <v>357</v>
      </c>
      <c r="CS11" s="87"/>
      <c r="CT11" s="87"/>
      <c r="CU11" s="87" t="s">
        <v>358</v>
      </c>
      <c r="CV11" s="87"/>
      <c r="CW11" s="87"/>
      <c r="CX11" s="87" t="s">
        <v>359</v>
      </c>
      <c r="CY11" s="87"/>
      <c r="CZ11" s="87"/>
      <c r="DA11" s="87" t="s">
        <v>360</v>
      </c>
      <c r="DB11" s="87"/>
      <c r="DC11" s="87"/>
      <c r="DD11" s="87" t="s">
        <v>361</v>
      </c>
      <c r="DE11" s="87"/>
      <c r="DF11" s="87"/>
      <c r="DG11" s="87" t="s">
        <v>362</v>
      </c>
      <c r="DH11" s="87"/>
      <c r="DI11" s="87"/>
      <c r="DJ11" s="87" t="s">
        <v>363</v>
      </c>
      <c r="DK11" s="87"/>
      <c r="DL11" s="87"/>
      <c r="DM11" s="87" t="s">
        <v>364</v>
      </c>
      <c r="DN11" s="87"/>
      <c r="DO11" s="87"/>
      <c r="DP11" s="87" t="s">
        <v>365</v>
      </c>
      <c r="DQ11" s="87"/>
      <c r="DR11" s="87"/>
      <c r="DS11" s="87" t="s">
        <v>366</v>
      </c>
      <c r="DT11" s="87"/>
      <c r="DU11" s="87"/>
      <c r="DV11" s="87" t="s">
        <v>367</v>
      </c>
      <c r="DW11" s="87"/>
      <c r="DX11" s="87"/>
      <c r="DY11" s="87" t="s">
        <v>368</v>
      </c>
      <c r="DZ11" s="87"/>
      <c r="EA11" s="87"/>
      <c r="EB11" s="87" t="s">
        <v>369</v>
      </c>
      <c r="EC11" s="87"/>
      <c r="ED11" s="87"/>
      <c r="EE11" s="87" t="s">
        <v>370</v>
      </c>
      <c r="EF11" s="87"/>
      <c r="EG11" s="87"/>
      <c r="EH11" s="87" t="s">
        <v>371</v>
      </c>
      <c r="EI11" s="87"/>
      <c r="EJ11" s="87"/>
      <c r="EK11" s="87" t="s">
        <v>372</v>
      </c>
      <c r="EL11" s="87"/>
      <c r="EM11" s="87"/>
      <c r="EN11" s="87" t="s">
        <v>373</v>
      </c>
      <c r="EO11" s="87"/>
      <c r="EP11" s="87"/>
      <c r="EQ11" s="87" t="s">
        <v>374</v>
      </c>
      <c r="ER11" s="87"/>
      <c r="ES11" s="87"/>
      <c r="ET11" s="87" t="s">
        <v>375</v>
      </c>
      <c r="EU11" s="87"/>
      <c r="EV11" s="87"/>
      <c r="EW11" s="87" t="s">
        <v>376</v>
      </c>
      <c r="EX11" s="87"/>
      <c r="EY11" s="87"/>
      <c r="EZ11" s="87" t="s">
        <v>377</v>
      </c>
      <c r="FA11" s="87"/>
      <c r="FB11" s="87"/>
      <c r="FC11" s="87" t="s">
        <v>378</v>
      </c>
      <c r="FD11" s="87"/>
      <c r="FE11" s="87"/>
      <c r="FF11" s="87" t="s">
        <v>379</v>
      </c>
      <c r="FG11" s="87"/>
      <c r="FH11" s="87"/>
      <c r="FI11" s="87" t="s">
        <v>380</v>
      </c>
      <c r="FJ11" s="87"/>
      <c r="FK11" s="87"/>
      <c r="FL11" s="87" t="s">
        <v>381</v>
      </c>
      <c r="FM11" s="87"/>
      <c r="FN11" s="87"/>
      <c r="FO11" s="87" t="s">
        <v>382</v>
      </c>
      <c r="FP11" s="87"/>
      <c r="FQ11" s="87"/>
      <c r="FR11" s="87" t="s">
        <v>383</v>
      </c>
      <c r="FS11" s="87"/>
      <c r="FT11" s="87"/>
      <c r="FU11" s="87" t="s">
        <v>384</v>
      </c>
      <c r="FV11" s="87"/>
      <c r="FW11" s="87"/>
      <c r="FX11" s="87" t="s">
        <v>385</v>
      </c>
      <c r="FY11" s="87"/>
      <c r="FZ11" s="87"/>
      <c r="GA11" s="87" t="s">
        <v>386</v>
      </c>
      <c r="GB11" s="87"/>
      <c r="GC11" s="87"/>
      <c r="GD11" s="87" t="s">
        <v>387</v>
      </c>
      <c r="GE11" s="87"/>
      <c r="GF11" s="87"/>
      <c r="GG11" s="87" t="s">
        <v>388</v>
      </c>
      <c r="GH11" s="87"/>
      <c r="GI11" s="87"/>
      <c r="GJ11" s="87" t="s">
        <v>389</v>
      </c>
      <c r="GK11" s="87"/>
      <c r="GL11" s="87"/>
      <c r="GM11" s="87" t="s">
        <v>390</v>
      </c>
      <c r="GN11" s="87"/>
      <c r="GO11" s="87"/>
      <c r="GP11" s="87" t="s">
        <v>391</v>
      </c>
      <c r="GQ11" s="87"/>
      <c r="GR11" s="87"/>
    </row>
    <row r="12" spans="1:200" ht="63" customHeight="1" x14ac:dyDescent="0.3">
      <c r="A12" s="67"/>
      <c r="B12" s="67"/>
      <c r="C12" s="119" t="s">
        <v>392</v>
      </c>
      <c r="D12" s="119"/>
      <c r="E12" s="119"/>
      <c r="F12" s="119" t="s">
        <v>393</v>
      </c>
      <c r="G12" s="119"/>
      <c r="H12" s="119"/>
      <c r="I12" s="119" t="s">
        <v>394</v>
      </c>
      <c r="J12" s="119"/>
      <c r="K12" s="119"/>
      <c r="L12" s="119" t="s">
        <v>395</v>
      </c>
      <c r="M12" s="119"/>
      <c r="N12" s="119"/>
      <c r="O12" s="119" t="s">
        <v>396</v>
      </c>
      <c r="P12" s="119"/>
      <c r="Q12" s="119"/>
      <c r="R12" s="119" t="s">
        <v>397</v>
      </c>
      <c r="S12" s="119"/>
      <c r="T12" s="119"/>
      <c r="U12" s="119" t="s">
        <v>398</v>
      </c>
      <c r="V12" s="119"/>
      <c r="W12" s="119"/>
      <c r="X12" s="119" t="s">
        <v>399</v>
      </c>
      <c r="Y12" s="119"/>
      <c r="Z12" s="119"/>
      <c r="AA12" s="119" t="s">
        <v>400</v>
      </c>
      <c r="AB12" s="119"/>
      <c r="AC12" s="119"/>
      <c r="AD12" s="119" t="s">
        <v>401</v>
      </c>
      <c r="AE12" s="119"/>
      <c r="AF12" s="119"/>
      <c r="AG12" s="119" t="s">
        <v>402</v>
      </c>
      <c r="AH12" s="119"/>
      <c r="AI12" s="119"/>
      <c r="AJ12" s="119" t="s">
        <v>403</v>
      </c>
      <c r="AK12" s="119"/>
      <c r="AL12" s="119"/>
      <c r="AM12" s="123" t="s">
        <v>404</v>
      </c>
      <c r="AN12" s="123"/>
      <c r="AO12" s="123"/>
      <c r="AP12" s="123" t="s">
        <v>405</v>
      </c>
      <c r="AQ12" s="123"/>
      <c r="AR12" s="123"/>
      <c r="AS12" s="123" t="s">
        <v>406</v>
      </c>
      <c r="AT12" s="123"/>
      <c r="AU12" s="123"/>
      <c r="AV12" s="123" t="s">
        <v>407</v>
      </c>
      <c r="AW12" s="123"/>
      <c r="AX12" s="123"/>
      <c r="AY12" s="123" t="s">
        <v>408</v>
      </c>
      <c r="AZ12" s="123"/>
      <c r="BA12" s="123"/>
      <c r="BB12" s="123" t="s">
        <v>409</v>
      </c>
      <c r="BC12" s="123"/>
      <c r="BD12" s="123"/>
      <c r="BE12" s="123" t="s">
        <v>410</v>
      </c>
      <c r="BF12" s="123"/>
      <c r="BG12" s="123"/>
      <c r="BH12" s="123" t="s">
        <v>411</v>
      </c>
      <c r="BI12" s="123"/>
      <c r="BJ12" s="123"/>
      <c r="BK12" s="123" t="s">
        <v>412</v>
      </c>
      <c r="BL12" s="123"/>
      <c r="BM12" s="123"/>
      <c r="BN12" s="123" t="s">
        <v>413</v>
      </c>
      <c r="BO12" s="123"/>
      <c r="BP12" s="123"/>
      <c r="BQ12" s="123" t="s">
        <v>414</v>
      </c>
      <c r="BR12" s="123"/>
      <c r="BS12" s="123"/>
      <c r="BT12" s="123" t="s">
        <v>415</v>
      </c>
      <c r="BU12" s="123"/>
      <c r="BV12" s="123"/>
      <c r="BW12" s="119" t="s">
        <v>416</v>
      </c>
      <c r="BX12" s="119"/>
      <c r="BY12" s="119"/>
      <c r="BZ12" s="119" t="s">
        <v>417</v>
      </c>
      <c r="CA12" s="119"/>
      <c r="CB12" s="119"/>
      <c r="CC12" s="119" t="s">
        <v>418</v>
      </c>
      <c r="CD12" s="119"/>
      <c r="CE12" s="119"/>
      <c r="CF12" s="119" t="s">
        <v>419</v>
      </c>
      <c r="CG12" s="119"/>
      <c r="CH12" s="119"/>
      <c r="CI12" s="119" t="s">
        <v>420</v>
      </c>
      <c r="CJ12" s="119"/>
      <c r="CK12" s="119"/>
      <c r="CL12" s="119" t="s">
        <v>421</v>
      </c>
      <c r="CM12" s="119"/>
      <c r="CN12" s="119"/>
      <c r="CO12" s="123" t="s">
        <v>422</v>
      </c>
      <c r="CP12" s="123"/>
      <c r="CQ12" s="123"/>
      <c r="CR12" s="123" t="s">
        <v>423</v>
      </c>
      <c r="CS12" s="123"/>
      <c r="CT12" s="123"/>
      <c r="CU12" s="123" t="s">
        <v>424</v>
      </c>
      <c r="CV12" s="123"/>
      <c r="CW12" s="123"/>
      <c r="CX12" s="123" t="s">
        <v>425</v>
      </c>
      <c r="CY12" s="123"/>
      <c r="CZ12" s="123"/>
      <c r="DA12" s="123" t="s">
        <v>426</v>
      </c>
      <c r="DB12" s="123"/>
      <c r="DC12" s="123"/>
      <c r="DD12" s="119" t="s">
        <v>427</v>
      </c>
      <c r="DE12" s="119"/>
      <c r="DF12" s="119"/>
      <c r="DG12" s="119" t="s">
        <v>428</v>
      </c>
      <c r="DH12" s="119"/>
      <c r="DI12" s="119"/>
      <c r="DJ12" s="119" t="s">
        <v>429</v>
      </c>
      <c r="DK12" s="119"/>
      <c r="DL12" s="119"/>
      <c r="DM12" s="123" t="s">
        <v>430</v>
      </c>
      <c r="DN12" s="123"/>
      <c r="DO12" s="123"/>
      <c r="DP12" s="119" t="s">
        <v>431</v>
      </c>
      <c r="DQ12" s="119"/>
      <c r="DR12" s="119"/>
      <c r="DS12" s="119" t="s">
        <v>432</v>
      </c>
      <c r="DT12" s="119"/>
      <c r="DU12" s="119"/>
      <c r="DV12" s="119" t="s">
        <v>433</v>
      </c>
      <c r="DW12" s="119"/>
      <c r="DX12" s="119"/>
      <c r="DY12" s="123" t="s">
        <v>434</v>
      </c>
      <c r="DZ12" s="123"/>
      <c r="EA12" s="123"/>
      <c r="EB12" s="123" t="s">
        <v>435</v>
      </c>
      <c r="EC12" s="123"/>
      <c r="ED12" s="123"/>
      <c r="EE12" s="123" t="s">
        <v>436</v>
      </c>
      <c r="EF12" s="123"/>
      <c r="EG12" s="123"/>
      <c r="EH12" s="123" t="s">
        <v>437</v>
      </c>
      <c r="EI12" s="123"/>
      <c r="EJ12" s="123"/>
      <c r="EK12" s="123" t="s">
        <v>438</v>
      </c>
      <c r="EL12" s="123"/>
      <c r="EM12" s="123"/>
      <c r="EN12" s="123" t="s">
        <v>439</v>
      </c>
      <c r="EO12" s="123"/>
      <c r="EP12" s="123"/>
      <c r="EQ12" s="119" t="s">
        <v>440</v>
      </c>
      <c r="ER12" s="119"/>
      <c r="ES12" s="119"/>
      <c r="ET12" s="119" t="s">
        <v>441</v>
      </c>
      <c r="EU12" s="119"/>
      <c r="EV12" s="119"/>
      <c r="EW12" s="119" t="s">
        <v>442</v>
      </c>
      <c r="EX12" s="119"/>
      <c r="EY12" s="119"/>
      <c r="EZ12" s="119" t="s">
        <v>443</v>
      </c>
      <c r="FA12" s="119"/>
      <c r="FB12" s="119"/>
      <c r="FC12" s="119" t="s">
        <v>444</v>
      </c>
      <c r="FD12" s="119"/>
      <c r="FE12" s="119"/>
      <c r="FF12" s="119" t="s">
        <v>445</v>
      </c>
      <c r="FG12" s="119"/>
      <c r="FH12" s="119"/>
      <c r="FI12" s="123" t="s">
        <v>446</v>
      </c>
      <c r="FJ12" s="123"/>
      <c r="FK12" s="123"/>
      <c r="FL12" s="123" t="s">
        <v>447</v>
      </c>
      <c r="FM12" s="123"/>
      <c r="FN12" s="123"/>
      <c r="FO12" s="123" t="s">
        <v>448</v>
      </c>
      <c r="FP12" s="123"/>
      <c r="FQ12" s="123"/>
      <c r="FR12" s="123" t="s">
        <v>449</v>
      </c>
      <c r="FS12" s="123"/>
      <c r="FT12" s="123"/>
      <c r="FU12" s="123" t="s">
        <v>450</v>
      </c>
      <c r="FV12" s="123"/>
      <c r="FW12" s="123"/>
      <c r="FX12" s="123" t="s">
        <v>451</v>
      </c>
      <c r="FY12" s="123"/>
      <c r="FZ12" s="123"/>
      <c r="GA12" s="119" t="s">
        <v>452</v>
      </c>
      <c r="GB12" s="119"/>
      <c r="GC12" s="119"/>
      <c r="GD12" s="119" t="s">
        <v>453</v>
      </c>
      <c r="GE12" s="119"/>
      <c r="GF12" s="119"/>
      <c r="GG12" s="119" t="s">
        <v>454</v>
      </c>
      <c r="GH12" s="119"/>
      <c r="GI12" s="119"/>
      <c r="GJ12" s="119" t="s">
        <v>455</v>
      </c>
      <c r="GK12" s="119"/>
      <c r="GL12" s="119"/>
      <c r="GM12" s="119" t="s">
        <v>456</v>
      </c>
      <c r="GN12" s="119"/>
      <c r="GO12" s="119"/>
      <c r="GP12" s="119" t="s">
        <v>457</v>
      </c>
      <c r="GQ12" s="119"/>
      <c r="GR12" s="119"/>
    </row>
    <row r="13" spans="1:200" ht="144" x14ac:dyDescent="0.3">
      <c r="A13" s="67"/>
      <c r="B13" s="67"/>
      <c r="C13" s="48" t="s">
        <v>458</v>
      </c>
      <c r="D13" s="48" t="s">
        <v>459</v>
      </c>
      <c r="E13" s="48" t="s">
        <v>460</v>
      </c>
      <c r="F13" s="48" t="s">
        <v>461</v>
      </c>
      <c r="G13" s="48" t="s">
        <v>462</v>
      </c>
      <c r="H13" s="48" t="s">
        <v>463</v>
      </c>
      <c r="I13" s="48" t="s">
        <v>464</v>
      </c>
      <c r="J13" s="48" t="s">
        <v>465</v>
      </c>
      <c r="K13" s="48" t="s">
        <v>466</v>
      </c>
      <c r="L13" s="48" t="s">
        <v>467</v>
      </c>
      <c r="M13" s="48" t="s">
        <v>468</v>
      </c>
      <c r="N13" s="48" t="s">
        <v>469</v>
      </c>
      <c r="O13" s="48" t="s">
        <v>470</v>
      </c>
      <c r="P13" s="48" t="s">
        <v>471</v>
      </c>
      <c r="Q13" s="48" t="s">
        <v>472</v>
      </c>
      <c r="R13" s="48" t="s">
        <v>473</v>
      </c>
      <c r="S13" s="48" t="s">
        <v>474</v>
      </c>
      <c r="T13" s="48" t="s">
        <v>475</v>
      </c>
      <c r="U13" s="48" t="s">
        <v>476</v>
      </c>
      <c r="V13" s="48" t="s">
        <v>477</v>
      </c>
      <c r="W13" s="48" t="s">
        <v>478</v>
      </c>
      <c r="X13" s="48" t="s">
        <v>212</v>
      </c>
      <c r="Y13" s="48" t="s">
        <v>479</v>
      </c>
      <c r="Z13" s="48" t="s">
        <v>214</v>
      </c>
      <c r="AA13" s="48" t="s">
        <v>480</v>
      </c>
      <c r="AB13" s="48" t="s">
        <v>481</v>
      </c>
      <c r="AC13" s="48" t="s">
        <v>482</v>
      </c>
      <c r="AD13" s="48" t="s">
        <v>483</v>
      </c>
      <c r="AE13" s="48" t="s">
        <v>484</v>
      </c>
      <c r="AF13" s="48" t="s">
        <v>485</v>
      </c>
      <c r="AG13" s="48" t="s">
        <v>486</v>
      </c>
      <c r="AH13" s="48" t="s">
        <v>487</v>
      </c>
      <c r="AI13" s="48" t="s">
        <v>488</v>
      </c>
      <c r="AJ13" s="48" t="s">
        <v>176</v>
      </c>
      <c r="AK13" s="48" t="s">
        <v>489</v>
      </c>
      <c r="AL13" s="48" t="s">
        <v>490</v>
      </c>
      <c r="AM13" s="48" t="s">
        <v>491</v>
      </c>
      <c r="AN13" s="48" t="s">
        <v>492</v>
      </c>
      <c r="AO13" s="48" t="s">
        <v>493</v>
      </c>
      <c r="AP13" s="48" t="s">
        <v>494</v>
      </c>
      <c r="AQ13" s="48" t="s">
        <v>495</v>
      </c>
      <c r="AR13" s="48" t="s">
        <v>496</v>
      </c>
      <c r="AS13" s="48" t="s">
        <v>497</v>
      </c>
      <c r="AT13" s="48" t="s">
        <v>498</v>
      </c>
      <c r="AU13" s="48" t="s">
        <v>499</v>
      </c>
      <c r="AV13" s="48" t="s">
        <v>500</v>
      </c>
      <c r="AW13" s="48" t="s">
        <v>501</v>
      </c>
      <c r="AX13" s="48" t="s">
        <v>502</v>
      </c>
      <c r="AY13" s="48" t="s">
        <v>503</v>
      </c>
      <c r="AZ13" s="48" t="s">
        <v>504</v>
      </c>
      <c r="BA13" s="48" t="s">
        <v>505</v>
      </c>
      <c r="BB13" s="48" t="s">
        <v>506</v>
      </c>
      <c r="BC13" s="48" t="s">
        <v>507</v>
      </c>
      <c r="BD13" s="48" t="s">
        <v>508</v>
      </c>
      <c r="BE13" s="49" t="s">
        <v>182</v>
      </c>
      <c r="BF13" s="49" t="s">
        <v>153</v>
      </c>
      <c r="BG13" s="49" t="s">
        <v>509</v>
      </c>
      <c r="BH13" s="49" t="s">
        <v>510</v>
      </c>
      <c r="BI13" s="49" t="s">
        <v>511</v>
      </c>
      <c r="BJ13" s="49" t="s">
        <v>512</v>
      </c>
      <c r="BK13" s="49" t="s">
        <v>513</v>
      </c>
      <c r="BL13" s="49" t="s">
        <v>514</v>
      </c>
      <c r="BM13" s="49" t="s">
        <v>184</v>
      </c>
      <c r="BN13" s="49" t="s">
        <v>515</v>
      </c>
      <c r="BO13" s="49" t="s">
        <v>516</v>
      </c>
      <c r="BP13" s="49" t="s">
        <v>517</v>
      </c>
      <c r="BQ13" s="49" t="s">
        <v>414</v>
      </c>
      <c r="BR13" s="49" t="s">
        <v>518</v>
      </c>
      <c r="BS13" s="49" t="s">
        <v>519</v>
      </c>
      <c r="BT13" s="49" t="s">
        <v>415</v>
      </c>
      <c r="BU13" s="49" t="s">
        <v>520</v>
      </c>
      <c r="BV13" s="49" t="s">
        <v>521</v>
      </c>
      <c r="BW13" s="48" t="s">
        <v>522</v>
      </c>
      <c r="BX13" s="48" t="s">
        <v>523</v>
      </c>
      <c r="BY13" s="48" t="s">
        <v>524</v>
      </c>
      <c r="BZ13" s="48" t="s">
        <v>203</v>
      </c>
      <c r="CA13" s="48" t="s">
        <v>525</v>
      </c>
      <c r="CB13" s="48" t="s">
        <v>526</v>
      </c>
      <c r="CC13" s="49" t="s">
        <v>527</v>
      </c>
      <c r="CD13" s="49" t="s">
        <v>528</v>
      </c>
      <c r="CE13" s="49" t="s">
        <v>529</v>
      </c>
      <c r="CF13" s="48" t="s">
        <v>530</v>
      </c>
      <c r="CG13" s="48" t="s">
        <v>531</v>
      </c>
      <c r="CH13" s="48" t="s">
        <v>532</v>
      </c>
      <c r="CI13" s="48" t="s">
        <v>533</v>
      </c>
      <c r="CJ13" s="48" t="s">
        <v>534</v>
      </c>
      <c r="CK13" s="48" t="s">
        <v>535</v>
      </c>
      <c r="CL13" s="48" t="s">
        <v>421</v>
      </c>
      <c r="CM13" s="48" t="s">
        <v>536</v>
      </c>
      <c r="CN13" s="48" t="s">
        <v>537</v>
      </c>
      <c r="CO13" s="49" t="s">
        <v>538</v>
      </c>
      <c r="CP13" s="49" t="s">
        <v>539</v>
      </c>
      <c r="CQ13" s="49" t="s">
        <v>540</v>
      </c>
      <c r="CR13" s="49" t="s">
        <v>541</v>
      </c>
      <c r="CS13" s="49" t="s">
        <v>542</v>
      </c>
      <c r="CT13" s="49" t="s">
        <v>543</v>
      </c>
      <c r="CU13" s="49" t="s">
        <v>544</v>
      </c>
      <c r="CV13" s="49" t="s">
        <v>545</v>
      </c>
      <c r="CW13" s="49" t="s">
        <v>546</v>
      </c>
      <c r="CX13" s="49" t="s">
        <v>547</v>
      </c>
      <c r="CY13" s="49" t="s">
        <v>548</v>
      </c>
      <c r="CZ13" s="49" t="s">
        <v>549</v>
      </c>
      <c r="DA13" s="49" t="s">
        <v>426</v>
      </c>
      <c r="DB13" s="49" t="s">
        <v>550</v>
      </c>
      <c r="DC13" s="49" t="s">
        <v>551</v>
      </c>
      <c r="DD13" s="49" t="s">
        <v>552</v>
      </c>
      <c r="DE13" s="49" t="s">
        <v>553</v>
      </c>
      <c r="DF13" s="49" t="s">
        <v>554</v>
      </c>
      <c r="DG13" s="48" t="s">
        <v>555</v>
      </c>
      <c r="DH13" s="48" t="s">
        <v>556</v>
      </c>
      <c r="DI13" s="48" t="s">
        <v>557</v>
      </c>
      <c r="DJ13" s="48" t="s">
        <v>558</v>
      </c>
      <c r="DK13" s="48" t="s">
        <v>559</v>
      </c>
      <c r="DL13" s="48" t="s">
        <v>560</v>
      </c>
      <c r="DM13" s="48" t="s">
        <v>561</v>
      </c>
      <c r="DN13" s="48" t="s">
        <v>562</v>
      </c>
      <c r="DO13" s="48" t="s">
        <v>563</v>
      </c>
      <c r="DP13" s="48" t="s">
        <v>564</v>
      </c>
      <c r="DQ13" s="48" t="s">
        <v>565</v>
      </c>
      <c r="DR13" s="48" t="s">
        <v>566</v>
      </c>
      <c r="DS13" s="48" t="s">
        <v>567</v>
      </c>
      <c r="DT13" s="48" t="s">
        <v>568</v>
      </c>
      <c r="DU13" s="48" t="s">
        <v>569</v>
      </c>
      <c r="DV13" s="48" t="s">
        <v>433</v>
      </c>
      <c r="DW13" s="48" t="s">
        <v>570</v>
      </c>
      <c r="DX13" s="48" t="s">
        <v>571</v>
      </c>
      <c r="DY13" s="48" t="s">
        <v>434</v>
      </c>
      <c r="DZ13" s="48" t="s">
        <v>572</v>
      </c>
      <c r="EA13" s="48" t="s">
        <v>573</v>
      </c>
      <c r="EB13" s="48" t="s">
        <v>574</v>
      </c>
      <c r="EC13" s="48" t="s">
        <v>575</v>
      </c>
      <c r="ED13" s="48" t="s">
        <v>576</v>
      </c>
      <c r="EE13" s="48" t="s">
        <v>577</v>
      </c>
      <c r="EF13" s="48" t="s">
        <v>578</v>
      </c>
      <c r="EG13" s="48" t="s">
        <v>579</v>
      </c>
      <c r="EH13" s="48" t="s">
        <v>580</v>
      </c>
      <c r="EI13" s="48" t="s">
        <v>581</v>
      </c>
      <c r="EJ13" s="48" t="s">
        <v>582</v>
      </c>
      <c r="EK13" s="48" t="s">
        <v>583</v>
      </c>
      <c r="EL13" s="48" t="s">
        <v>584</v>
      </c>
      <c r="EM13" s="48" t="s">
        <v>585</v>
      </c>
      <c r="EN13" s="48" t="s">
        <v>439</v>
      </c>
      <c r="EO13" s="48" t="s">
        <v>586</v>
      </c>
      <c r="EP13" s="48" t="s">
        <v>587</v>
      </c>
      <c r="EQ13" s="48" t="s">
        <v>588</v>
      </c>
      <c r="ER13" s="48" t="s">
        <v>589</v>
      </c>
      <c r="ES13" s="48" t="s">
        <v>590</v>
      </c>
      <c r="ET13" s="48" t="s">
        <v>591</v>
      </c>
      <c r="EU13" s="48" t="s">
        <v>592</v>
      </c>
      <c r="EV13" s="48" t="s">
        <v>593</v>
      </c>
      <c r="EW13" s="48" t="s">
        <v>442</v>
      </c>
      <c r="EX13" s="48" t="s">
        <v>594</v>
      </c>
      <c r="EY13" s="48" t="s">
        <v>595</v>
      </c>
      <c r="EZ13" s="48" t="s">
        <v>596</v>
      </c>
      <c r="FA13" s="48" t="s">
        <v>597</v>
      </c>
      <c r="FB13" s="48" t="s">
        <v>598</v>
      </c>
      <c r="FC13" s="48" t="s">
        <v>599</v>
      </c>
      <c r="FD13" s="48" t="s">
        <v>600</v>
      </c>
      <c r="FE13" s="48" t="s">
        <v>601</v>
      </c>
      <c r="FF13" s="48" t="s">
        <v>602</v>
      </c>
      <c r="FG13" s="48" t="s">
        <v>603</v>
      </c>
      <c r="FH13" s="48" t="s">
        <v>604</v>
      </c>
      <c r="FI13" s="49" t="s">
        <v>605</v>
      </c>
      <c r="FJ13" s="49" t="s">
        <v>606</v>
      </c>
      <c r="FK13" s="49" t="s">
        <v>607</v>
      </c>
      <c r="FL13" s="49" t="s">
        <v>608</v>
      </c>
      <c r="FM13" s="49" t="s">
        <v>609</v>
      </c>
      <c r="FN13" s="49" t="s">
        <v>610</v>
      </c>
      <c r="FO13" s="49" t="s">
        <v>611</v>
      </c>
      <c r="FP13" s="49" t="s">
        <v>612</v>
      </c>
      <c r="FQ13" s="49" t="s">
        <v>613</v>
      </c>
      <c r="FR13" s="49" t="s">
        <v>614</v>
      </c>
      <c r="FS13" s="49" t="s">
        <v>615</v>
      </c>
      <c r="FT13" s="49" t="s">
        <v>616</v>
      </c>
      <c r="FU13" s="49" t="s">
        <v>209</v>
      </c>
      <c r="FV13" s="49" t="s">
        <v>617</v>
      </c>
      <c r="FW13" s="49" t="s">
        <v>618</v>
      </c>
      <c r="FX13" s="49" t="s">
        <v>619</v>
      </c>
      <c r="FY13" s="49" t="s">
        <v>620</v>
      </c>
      <c r="FZ13" s="49" t="s">
        <v>621</v>
      </c>
      <c r="GA13" s="48" t="s">
        <v>622</v>
      </c>
      <c r="GB13" s="48" t="s">
        <v>623</v>
      </c>
      <c r="GC13" s="48" t="s">
        <v>624</v>
      </c>
      <c r="GD13" s="48" t="s">
        <v>625</v>
      </c>
      <c r="GE13" s="48" t="s">
        <v>626</v>
      </c>
      <c r="GF13" s="48" t="s">
        <v>627</v>
      </c>
      <c r="GG13" s="48" t="s">
        <v>628</v>
      </c>
      <c r="GH13" s="48" t="s">
        <v>629</v>
      </c>
      <c r="GI13" s="48" t="s">
        <v>630</v>
      </c>
      <c r="GJ13" s="48" t="s">
        <v>631</v>
      </c>
      <c r="GK13" s="48" t="s">
        <v>632</v>
      </c>
      <c r="GL13" s="48" t="s">
        <v>633</v>
      </c>
      <c r="GM13" s="48" t="s">
        <v>634</v>
      </c>
      <c r="GN13" s="48" t="s">
        <v>635</v>
      </c>
      <c r="GO13" s="48" t="s">
        <v>636</v>
      </c>
      <c r="GP13" s="48" t="s">
        <v>637</v>
      </c>
      <c r="GQ13" s="48" t="s">
        <v>638</v>
      </c>
      <c r="GR13" s="48" t="s">
        <v>639</v>
      </c>
    </row>
    <row r="14" spans="1:200" ht="16.2" thickBot="1" x14ac:dyDescent="0.35">
      <c r="A14" s="50">
        <v>1</v>
      </c>
      <c r="B14" s="51" t="s">
        <v>640</v>
      </c>
      <c r="C14" s="23">
        <v>1</v>
      </c>
      <c r="D14" s="23"/>
      <c r="E14" s="23"/>
      <c r="F14" s="44">
        <v>1</v>
      </c>
      <c r="G14" s="44"/>
      <c r="H14" s="44"/>
      <c r="I14" s="24">
        <v>1</v>
      </c>
      <c r="J14" s="24"/>
      <c r="K14" s="24"/>
      <c r="L14" s="24">
        <v>1</v>
      </c>
      <c r="M14" s="24"/>
      <c r="N14" s="24"/>
      <c r="O14" s="24">
        <v>1</v>
      </c>
      <c r="P14" s="24"/>
      <c r="Q14" s="24"/>
      <c r="R14" s="24">
        <v>1</v>
      </c>
      <c r="S14" s="24"/>
      <c r="T14" s="24"/>
      <c r="U14" s="24">
        <v>1</v>
      </c>
      <c r="V14" s="24"/>
      <c r="W14" s="24"/>
      <c r="X14" s="24">
        <v>1</v>
      </c>
      <c r="Y14" s="24"/>
      <c r="Z14" s="24"/>
      <c r="AA14" s="7">
        <v>1</v>
      </c>
      <c r="AB14" s="7"/>
      <c r="AC14" s="7"/>
      <c r="AD14" s="7">
        <v>1</v>
      </c>
      <c r="AE14" s="7"/>
      <c r="AF14" s="7"/>
      <c r="AG14" s="7">
        <v>1</v>
      </c>
      <c r="AH14" s="7"/>
      <c r="AI14" s="7"/>
      <c r="AJ14" s="7">
        <v>1</v>
      </c>
      <c r="AK14" s="7"/>
      <c r="AL14" s="7"/>
      <c r="AM14" s="9">
        <v>1</v>
      </c>
      <c r="AN14" s="9"/>
      <c r="AO14" s="9"/>
      <c r="AP14" s="9">
        <v>1</v>
      </c>
      <c r="AQ14" s="9"/>
      <c r="AR14" s="9"/>
      <c r="AS14" s="9">
        <v>1</v>
      </c>
      <c r="AT14" s="9"/>
      <c r="AU14" s="52"/>
      <c r="AV14" s="7">
        <v>1</v>
      </c>
      <c r="AW14" s="7"/>
      <c r="AX14" s="7"/>
      <c r="AY14" s="7">
        <v>1</v>
      </c>
      <c r="AZ14" s="7"/>
      <c r="BA14" s="7"/>
      <c r="BB14" s="7">
        <v>1</v>
      </c>
      <c r="BC14" s="7"/>
      <c r="BD14" s="7"/>
      <c r="BE14" s="44">
        <v>1</v>
      </c>
      <c r="BF14" s="44"/>
      <c r="BG14" s="44"/>
      <c r="BH14" s="10">
        <v>1</v>
      </c>
      <c r="BI14" s="7"/>
      <c r="BJ14" s="7"/>
      <c r="BK14" s="7">
        <v>1</v>
      </c>
      <c r="BL14" s="7"/>
      <c r="BM14" s="7"/>
      <c r="BN14" s="7">
        <v>1</v>
      </c>
      <c r="BO14" s="7"/>
      <c r="BP14" s="7"/>
      <c r="BQ14" s="7">
        <v>1</v>
      </c>
      <c r="BR14" s="7"/>
      <c r="BS14" s="7"/>
      <c r="BT14" s="7">
        <v>1</v>
      </c>
      <c r="BU14" s="7"/>
      <c r="BV14" s="7"/>
      <c r="BW14" s="8">
        <v>1</v>
      </c>
      <c r="BX14" s="9"/>
      <c r="BY14" s="9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9">
        <v>1</v>
      </c>
      <c r="DT14" s="9"/>
      <c r="DU14" s="9"/>
      <c r="DV14" s="9">
        <v>1</v>
      </c>
      <c r="DW14" s="9"/>
      <c r="DX14" s="9"/>
      <c r="DY14" s="9">
        <v>1</v>
      </c>
      <c r="DZ14" s="9"/>
      <c r="EA14" s="9"/>
      <c r="EB14" s="9">
        <v>1</v>
      </c>
      <c r="EC14" s="9"/>
      <c r="ED14" s="9"/>
      <c r="EE14" s="9">
        <v>1</v>
      </c>
      <c r="EF14" s="9"/>
      <c r="EG14" s="9"/>
      <c r="EH14" s="9">
        <v>1</v>
      </c>
      <c r="EI14" s="9"/>
      <c r="EJ14" s="9"/>
      <c r="EK14" s="9">
        <v>1</v>
      </c>
      <c r="EL14" s="9"/>
      <c r="EM14" s="9"/>
      <c r="EN14" s="9">
        <v>1</v>
      </c>
      <c r="EO14" s="9"/>
      <c r="EP14" s="9"/>
      <c r="EQ14" s="7">
        <v>1</v>
      </c>
      <c r="ER14" s="7"/>
      <c r="ES14" s="7"/>
      <c r="ET14" s="7">
        <v>1</v>
      </c>
      <c r="EU14" s="7"/>
      <c r="EV14" s="7"/>
      <c r="EW14" s="7">
        <v>1</v>
      </c>
      <c r="EX14" s="7"/>
      <c r="EY14" s="7"/>
      <c r="EZ14" s="9">
        <v>1</v>
      </c>
      <c r="FA14" s="9"/>
      <c r="FB14" s="9"/>
      <c r="FC14" s="9">
        <v>1</v>
      </c>
      <c r="FD14" s="9"/>
      <c r="FE14" s="9"/>
      <c r="FF14" s="9">
        <v>1</v>
      </c>
      <c r="FG14" s="9"/>
      <c r="FH14" s="9"/>
      <c r="FI14" s="7">
        <v>1</v>
      </c>
      <c r="FJ14" s="7"/>
      <c r="FK14" s="7"/>
      <c r="FL14" s="7">
        <v>1</v>
      </c>
      <c r="FM14" s="7"/>
      <c r="FN14" s="7"/>
      <c r="FO14" s="7">
        <v>1</v>
      </c>
      <c r="FP14" s="7"/>
      <c r="FQ14" s="7"/>
      <c r="FR14" s="7">
        <v>1</v>
      </c>
      <c r="FS14" s="7"/>
      <c r="FT14" s="7"/>
      <c r="FU14" s="7">
        <v>1</v>
      </c>
      <c r="FV14" s="7"/>
      <c r="FW14" s="7"/>
      <c r="FX14" s="7">
        <v>1</v>
      </c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</row>
    <row r="15" spans="1:200" ht="29.4" thickBot="1" x14ac:dyDescent="0.35">
      <c r="A15" s="21">
        <v>2</v>
      </c>
      <c r="B15" s="53" t="s">
        <v>641</v>
      </c>
      <c r="C15" s="43">
        <v>1</v>
      </c>
      <c r="D15" s="43"/>
      <c r="E15" s="43"/>
      <c r="F15" s="44">
        <v>1</v>
      </c>
      <c r="G15" s="44"/>
      <c r="H15" s="44"/>
      <c r="I15" s="44">
        <v>1</v>
      </c>
      <c r="J15" s="44"/>
      <c r="K15" s="44"/>
      <c r="L15" s="44">
        <v>1</v>
      </c>
      <c r="M15" s="44"/>
      <c r="N15" s="44"/>
      <c r="O15" s="44">
        <v>1</v>
      </c>
      <c r="P15" s="44"/>
      <c r="Q15" s="44"/>
      <c r="R15" s="44">
        <v>1</v>
      </c>
      <c r="S15" s="44"/>
      <c r="T15" s="44"/>
      <c r="U15" s="44">
        <v>1</v>
      </c>
      <c r="V15" s="44"/>
      <c r="W15" s="44"/>
      <c r="X15" s="44">
        <v>1</v>
      </c>
      <c r="Y15" s="44"/>
      <c r="Z15" s="44"/>
      <c r="AA15" s="7">
        <v>1</v>
      </c>
      <c r="AB15" s="7"/>
      <c r="AC15" s="7"/>
      <c r="AD15" s="7">
        <v>1</v>
      </c>
      <c r="AE15" s="7"/>
      <c r="AF15" s="7"/>
      <c r="AG15" s="7">
        <v>1</v>
      </c>
      <c r="AH15" s="7"/>
      <c r="AI15" s="7"/>
      <c r="AJ15" s="7">
        <v>1</v>
      </c>
      <c r="AK15" s="7"/>
      <c r="AL15" s="7"/>
      <c r="AM15" s="7">
        <v>1</v>
      </c>
      <c r="AN15" s="7"/>
      <c r="AO15" s="7"/>
      <c r="AP15" s="7">
        <v>1</v>
      </c>
      <c r="AQ15" s="7"/>
      <c r="AR15" s="7"/>
      <c r="AS15" s="7">
        <v>1</v>
      </c>
      <c r="AT15" s="7"/>
      <c r="AU15" s="54"/>
      <c r="AV15" s="7">
        <v>1</v>
      </c>
      <c r="AW15" s="7"/>
      <c r="AX15" s="7"/>
      <c r="AY15" s="7">
        <v>1</v>
      </c>
      <c r="AZ15" s="7"/>
      <c r="BA15" s="7"/>
      <c r="BB15" s="7">
        <v>1</v>
      </c>
      <c r="BC15" s="7"/>
      <c r="BD15" s="7"/>
      <c r="BE15" s="9">
        <v>1</v>
      </c>
      <c r="BF15" s="9"/>
      <c r="BG15" s="9"/>
      <c r="BH15" s="7">
        <v>1</v>
      </c>
      <c r="BI15" s="7"/>
      <c r="BJ15" s="7"/>
      <c r="BK15" s="7">
        <v>1</v>
      </c>
      <c r="BL15" s="7"/>
      <c r="BM15" s="7"/>
      <c r="BN15" s="7">
        <v>1</v>
      </c>
      <c r="BO15" s="7"/>
      <c r="BP15" s="7"/>
      <c r="BQ15" s="7">
        <v>1</v>
      </c>
      <c r="BR15" s="7"/>
      <c r="BS15" s="7"/>
      <c r="BT15" s="7"/>
      <c r="BU15" s="7">
        <v>1</v>
      </c>
      <c r="BV15" s="7"/>
      <c r="BW15" s="10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7">
        <v>1</v>
      </c>
      <c r="DT15" s="7"/>
      <c r="DU15" s="7"/>
      <c r="DV15" s="7">
        <v>1</v>
      </c>
      <c r="DW15" s="7"/>
      <c r="DX15" s="7"/>
      <c r="DY15" s="7">
        <v>1</v>
      </c>
      <c r="DZ15" s="7"/>
      <c r="EA15" s="7"/>
      <c r="EB15" s="7">
        <v>1</v>
      </c>
      <c r="EC15" s="7"/>
      <c r="ED15" s="7"/>
      <c r="EE15" s="7">
        <v>1</v>
      </c>
      <c r="EF15" s="7"/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>
        <v>1</v>
      </c>
      <c r="ER15" s="7"/>
      <c r="ES15" s="7"/>
      <c r="ET15" s="7">
        <v>1</v>
      </c>
      <c r="EU15" s="7"/>
      <c r="EV15" s="7"/>
      <c r="EW15" s="7">
        <v>1</v>
      </c>
      <c r="EX15" s="7"/>
      <c r="EY15" s="7"/>
      <c r="EZ15" s="7">
        <v>1</v>
      </c>
      <c r="FA15" s="7"/>
      <c r="FB15" s="7"/>
      <c r="FC15" s="7">
        <v>1</v>
      </c>
      <c r="FD15" s="7"/>
      <c r="FE15" s="7"/>
      <c r="FF15" s="7">
        <v>1</v>
      </c>
      <c r="FG15" s="7"/>
      <c r="FH15" s="7"/>
      <c r="FI15" s="7">
        <v>1</v>
      </c>
      <c r="FJ15" s="7"/>
      <c r="FK15" s="7"/>
      <c r="FL15" s="7">
        <v>1</v>
      </c>
      <c r="FM15" s="7"/>
      <c r="FN15" s="7"/>
      <c r="FO15" s="7">
        <v>1</v>
      </c>
      <c r="FP15" s="7"/>
      <c r="FQ15" s="7"/>
      <c r="FR15" s="7">
        <v>1</v>
      </c>
      <c r="FS15" s="7"/>
      <c r="FT15" s="7"/>
      <c r="FU15" s="7">
        <v>1</v>
      </c>
      <c r="FV15" s="7"/>
      <c r="FW15" s="7"/>
      <c r="FX15" s="7">
        <v>1</v>
      </c>
      <c r="FY15" s="7"/>
      <c r="FZ15" s="7"/>
      <c r="GA15" s="7">
        <v>1</v>
      </c>
      <c r="GB15" s="7"/>
      <c r="GC15" s="7"/>
      <c r="GD15" s="7">
        <v>1</v>
      </c>
      <c r="GE15" s="7"/>
      <c r="GF15" s="7"/>
      <c r="GG15" s="7">
        <v>1</v>
      </c>
      <c r="GH15" s="7"/>
      <c r="GI15" s="7"/>
      <c r="GJ15" s="7">
        <v>1</v>
      </c>
      <c r="GK15" s="7"/>
      <c r="GL15" s="7"/>
      <c r="GM15" s="7">
        <v>1</v>
      </c>
      <c r="GN15" s="7"/>
      <c r="GO15" s="7"/>
      <c r="GP15" s="7">
        <v>1</v>
      </c>
      <c r="GQ15" s="7"/>
      <c r="GR15" s="7"/>
    </row>
    <row r="16" spans="1:200" ht="29.4" thickBot="1" x14ac:dyDescent="0.35">
      <c r="A16" s="21">
        <v>3</v>
      </c>
      <c r="B16" s="55" t="s">
        <v>642</v>
      </c>
      <c r="C16" s="43">
        <v>1</v>
      </c>
      <c r="D16" s="43"/>
      <c r="E16" s="43"/>
      <c r="F16" s="44">
        <v>1</v>
      </c>
      <c r="G16" s="44"/>
      <c r="H16" s="44"/>
      <c r="I16" s="44">
        <v>1</v>
      </c>
      <c r="J16" s="44"/>
      <c r="K16" s="44"/>
      <c r="L16" s="44">
        <v>1</v>
      </c>
      <c r="M16" s="44"/>
      <c r="N16" s="44"/>
      <c r="O16" s="44">
        <v>1</v>
      </c>
      <c r="P16" s="44"/>
      <c r="Q16" s="44"/>
      <c r="R16" s="44">
        <v>1</v>
      </c>
      <c r="S16" s="44"/>
      <c r="T16" s="44"/>
      <c r="U16" s="44">
        <v>1</v>
      </c>
      <c r="V16" s="44"/>
      <c r="W16" s="44"/>
      <c r="X16" s="44">
        <v>1</v>
      </c>
      <c r="Y16" s="44"/>
      <c r="Z16" s="44"/>
      <c r="AA16" s="7">
        <v>1</v>
      </c>
      <c r="AB16" s="7"/>
      <c r="AC16" s="7"/>
      <c r="AD16" s="7">
        <v>1</v>
      </c>
      <c r="AE16" s="7"/>
      <c r="AF16" s="7"/>
      <c r="AG16" s="7">
        <v>1</v>
      </c>
      <c r="AH16" s="7"/>
      <c r="AI16" s="7"/>
      <c r="AJ16" s="7">
        <v>1</v>
      </c>
      <c r="AK16" s="7"/>
      <c r="AL16" s="7"/>
      <c r="AM16" s="7">
        <v>1</v>
      </c>
      <c r="AN16" s="7"/>
      <c r="AO16" s="7"/>
      <c r="AP16" s="7">
        <v>1</v>
      </c>
      <c r="AQ16" s="7"/>
      <c r="AR16" s="7"/>
      <c r="AS16" s="7">
        <v>1</v>
      </c>
      <c r="AT16" s="7"/>
      <c r="AU16" s="54"/>
      <c r="AV16" s="7">
        <v>1</v>
      </c>
      <c r="AW16" s="7"/>
      <c r="AX16" s="7"/>
      <c r="AY16" s="7">
        <v>1</v>
      </c>
      <c r="AZ16" s="7"/>
      <c r="BA16" s="7"/>
      <c r="BB16" s="7">
        <v>1</v>
      </c>
      <c r="BC16" s="7"/>
      <c r="BD16" s="7"/>
      <c r="BE16" s="7">
        <v>1</v>
      </c>
      <c r="BF16" s="7"/>
      <c r="BG16" s="7"/>
      <c r="BH16" s="7">
        <v>1</v>
      </c>
      <c r="BI16" s="7"/>
      <c r="BJ16" s="7"/>
      <c r="BK16" s="7">
        <v>1</v>
      </c>
      <c r="BL16" s="7"/>
      <c r="BM16" s="7"/>
      <c r="BN16" s="7">
        <v>1</v>
      </c>
      <c r="BO16" s="7"/>
      <c r="BP16" s="7"/>
      <c r="BQ16" s="7">
        <v>1</v>
      </c>
      <c r="BR16" s="7"/>
      <c r="BS16" s="7"/>
      <c r="BT16" s="7">
        <v>1</v>
      </c>
      <c r="BU16" s="7"/>
      <c r="BV16" s="7"/>
      <c r="BW16" s="10">
        <v>1</v>
      </c>
      <c r="BX16" s="7"/>
      <c r="BY16" s="7"/>
      <c r="BZ16" s="7">
        <v>1</v>
      </c>
      <c r="CA16" s="7"/>
      <c r="CB16" s="7"/>
      <c r="CC16" s="7">
        <v>1</v>
      </c>
      <c r="CD16" s="7"/>
      <c r="CE16" s="7"/>
      <c r="CF16" s="7">
        <v>1</v>
      </c>
      <c r="CG16" s="7"/>
      <c r="CH16" s="7"/>
      <c r="CI16" s="7">
        <v>1</v>
      </c>
      <c r="CJ16" s="7"/>
      <c r="CK16" s="7"/>
      <c r="CL16" s="7">
        <v>1</v>
      </c>
      <c r="CM16" s="7"/>
      <c r="CN16" s="7"/>
      <c r="CO16" s="7">
        <v>1</v>
      </c>
      <c r="CP16" s="7"/>
      <c r="CQ16" s="7"/>
      <c r="CR16" s="7">
        <v>1</v>
      </c>
      <c r="CS16" s="7"/>
      <c r="CT16" s="7"/>
      <c r="CU16" s="7">
        <v>1</v>
      </c>
      <c r="CV16" s="7"/>
      <c r="CW16" s="7"/>
      <c r="CX16" s="7">
        <v>1</v>
      </c>
      <c r="CY16" s="7"/>
      <c r="CZ16" s="7"/>
      <c r="DA16" s="7">
        <v>1</v>
      </c>
      <c r="DB16" s="7"/>
      <c r="DC16" s="7"/>
      <c r="DD16" s="7">
        <v>1</v>
      </c>
      <c r="DE16" s="7"/>
      <c r="DF16" s="7"/>
      <c r="DG16" s="7">
        <v>1</v>
      </c>
      <c r="DH16" s="7"/>
      <c r="DI16" s="7"/>
      <c r="DJ16" s="7">
        <v>1</v>
      </c>
      <c r="DK16" s="7"/>
      <c r="DL16" s="7"/>
      <c r="DM16" s="7">
        <v>1</v>
      </c>
      <c r="DN16" s="7"/>
      <c r="DO16" s="7"/>
      <c r="DP16" s="7">
        <v>1</v>
      </c>
      <c r="DQ16" s="7"/>
      <c r="DR16" s="7"/>
      <c r="DS16" s="7">
        <v>1</v>
      </c>
      <c r="DT16" s="7"/>
      <c r="DU16" s="7"/>
      <c r="DV16" s="7">
        <v>1</v>
      </c>
      <c r="DW16" s="7"/>
      <c r="DX16" s="7"/>
      <c r="DY16" s="7">
        <v>1</v>
      </c>
      <c r="DZ16" s="7"/>
      <c r="EA16" s="7"/>
      <c r="EB16" s="7">
        <v>1</v>
      </c>
      <c r="EC16" s="7"/>
      <c r="ED16" s="7"/>
      <c r="EE16" s="7">
        <v>1</v>
      </c>
      <c r="EF16" s="7"/>
      <c r="EG16" s="7"/>
      <c r="EH16" s="7">
        <v>1</v>
      </c>
      <c r="EI16" s="7"/>
      <c r="EJ16" s="7"/>
      <c r="EK16" s="7">
        <v>1</v>
      </c>
      <c r="EL16" s="7"/>
      <c r="EM16" s="7"/>
      <c r="EN16" s="7">
        <v>1</v>
      </c>
      <c r="EO16" s="7"/>
      <c r="EP16" s="7"/>
      <c r="EQ16" s="7">
        <v>1</v>
      </c>
      <c r="ER16" s="7"/>
      <c r="ES16" s="7"/>
      <c r="ET16" s="7">
        <v>1</v>
      </c>
      <c r="EU16" s="7"/>
      <c r="EV16" s="7"/>
      <c r="EW16" s="7">
        <v>1</v>
      </c>
      <c r="EX16" s="7"/>
      <c r="EY16" s="7"/>
      <c r="EZ16" s="7">
        <v>1</v>
      </c>
      <c r="FA16" s="7"/>
      <c r="FB16" s="7"/>
      <c r="FC16" s="7">
        <v>1</v>
      </c>
      <c r="FD16" s="7"/>
      <c r="FE16" s="7"/>
      <c r="FF16" s="7">
        <v>1</v>
      </c>
      <c r="FG16" s="7"/>
      <c r="FH16" s="7"/>
      <c r="FI16" s="7">
        <v>1</v>
      </c>
      <c r="FJ16" s="7"/>
      <c r="FK16" s="7"/>
      <c r="FL16" s="7">
        <v>1</v>
      </c>
      <c r="FM16" s="7"/>
      <c r="FN16" s="7"/>
      <c r="FO16" s="7">
        <v>1</v>
      </c>
      <c r="FP16" s="7"/>
      <c r="FQ16" s="7"/>
      <c r="FR16" s="7">
        <v>1</v>
      </c>
      <c r="FS16" s="7"/>
      <c r="FT16" s="7"/>
      <c r="FU16" s="7">
        <v>1</v>
      </c>
      <c r="FV16" s="7"/>
      <c r="FW16" s="7"/>
      <c r="FX16" s="7">
        <v>1</v>
      </c>
      <c r="FY16" s="7"/>
      <c r="FZ16" s="7"/>
      <c r="GA16" s="7">
        <v>1</v>
      </c>
      <c r="GB16" s="7"/>
      <c r="GC16" s="7"/>
      <c r="GD16" s="7">
        <v>1</v>
      </c>
      <c r="GE16" s="7"/>
      <c r="GF16" s="7"/>
      <c r="GG16" s="7">
        <v>1</v>
      </c>
      <c r="GH16" s="7"/>
      <c r="GI16" s="7"/>
      <c r="GJ16" s="7">
        <v>1</v>
      </c>
      <c r="GK16" s="7"/>
      <c r="GL16" s="7"/>
      <c r="GM16" s="7">
        <v>1</v>
      </c>
      <c r="GN16" s="7"/>
      <c r="GO16" s="7"/>
      <c r="GP16" s="7">
        <v>1</v>
      </c>
      <c r="GQ16" s="7"/>
      <c r="GR16" s="7"/>
    </row>
    <row r="17" spans="1:200" ht="37.200000000000003" customHeight="1" thickBot="1" x14ac:dyDescent="0.35">
      <c r="A17" s="21">
        <v>4</v>
      </c>
      <c r="B17" s="55" t="s">
        <v>643</v>
      </c>
      <c r="C17" s="43">
        <v>1</v>
      </c>
      <c r="D17" s="43"/>
      <c r="E17" s="43"/>
      <c r="F17" s="44">
        <v>1</v>
      </c>
      <c r="G17" s="44"/>
      <c r="H17" s="44"/>
      <c r="I17" s="44">
        <v>1</v>
      </c>
      <c r="J17" s="44"/>
      <c r="K17" s="44"/>
      <c r="L17" s="44">
        <v>1</v>
      </c>
      <c r="M17" s="44"/>
      <c r="N17" s="44"/>
      <c r="O17" s="44">
        <v>1</v>
      </c>
      <c r="P17" s="44"/>
      <c r="Q17" s="44"/>
      <c r="R17" s="44">
        <v>1</v>
      </c>
      <c r="S17" s="44"/>
      <c r="T17" s="44"/>
      <c r="U17" s="44">
        <v>1</v>
      </c>
      <c r="V17" s="44"/>
      <c r="W17" s="44"/>
      <c r="X17" s="44">
        <v>1</v>
      </c>
      <c r="Y17" s="44"/>
      <c r="Z17" s="44"/>
      <c r="AA17" s="7">
        <v>1</v>
      </c>
      <c r="AB17" s="7"/>
      <c r="AC17" s="7"/>
      <c r="AD17" s="7">
        <v>1</v>
      </c>
      <c r="AE17" s="7"/>
      <c r="AF17" s="7"/>
      <c r="AG17" s="7">
        <v>1</v>
      </c>
      <c r="AH17" s="7"/>
      <c r="AI17" s="7"/>
      <c r="AJ17" s="7">
        <v>1</v>
      </c>
      <c r="AK17" s="7"/>
      <c r="AL17" s="7"/>
      <c r="AM17" s="7">
        <v>1</v>
      </c>
      <c r="AN17" s="7"/>
      <c r="AO17" s="7"/>
      <c r="AP17" s="7">
        <v>1</v>
      </c>
      <c r="AQ17" s="7"/>
      <c r="AR17" s="7"/>
      <c r="AS17" s="7">
        <v>1</v>
      </c>
      <c r="AT17" s="7"/>
      <c r="AU17" s="54"/>
      <c r="AV17" s="7">
        <v>1</v>
      </c>
      <c r="AW17" s="7"/>
      <c r="AX17" s="7"/>
      <c r="AY17" s="7">
        <v>1</v>
      </c>
      <c r="AZ17" s="7"/>
      <c r="BA17" s="7"/>
      <c r="BB17" s="7">
        <v>1</v>
      </c>
      <c r="BC17" s="7"/>
      <c r="BD17" s="7"/>
      <c r="BE17" s="7">
        <v>1</v>
      </c>
      <c r="BF17" s="7"/>
      <c r="BG17" s="7"/>
      <c r="BH17" s="7">
        <v>1</v>
      </c>
      <c r="BI17" s="7"/>
      <c r="BJ17" s="7"/>
      <c r="BK17" s="7">
        <v>1</v>
      </c>
      <c r="BL17" s="7"/>
      <c r="BM17" s="7"/>
      <c r="BN17" s="7">
        <v>1</v>
      </c>
      <c r="BO17" s="7"/>
      <c r="BP17" s="7"/>
      <c r="BQ17" s="7">
        <v>1</v>
      </c>
      <c r="BR17" s="7"/>
      <c r="BS17" s="7"/>
      <c r="BT17" s="7"/>
      <c r="BU17" s="7">
        <v>1</v>
      </c>
      <c r="BV17" s="7"/>
      <c r="BW17" s="10">
        <v>1</v>
      </c>
      <c r="BX17" s="7"/>
      <c r="BY17" s="7"/>
      <c r="BZ17" s="7">
        <v>1</v>
      </c>
      <c r="CA17" s="7"/>
      <c r="CB17" s="7"/>
      <c r="CC17" s="7">
        <v>1</v>
      </c>
      <c r="CD17" s="7"/>
      <c r="CE17" s="7"/>
      <c r="CF17" s="7">
        <v>1</v>
      </c>
      <c r="CG17" s="7"/>
      <c r="CH17" s="7"/>
      <c r="CI17" s="7">
        <v>1</v>
      </c>
      <c r="CJ17" s="7"/>
      <c r="CK17" s="7"/>
      <c r="CL17" s="7">
        <v>1</v>
      </c>
      <c r="CM17" s="7"/>
      <c r="CN17" s="7"/>
      <c r="CO17" s="7">
        <v>1</v>
      </c>
      <c r="CP17" s="7"/>
      <c r="CQ17" s="7"/>
      <c r="CR17" s="7">
        <v>1</v>
      </c>
      <c r="CS17" s="7"/>
      <c r="CT17" s="7"/>
      <c r="CU17" s="7">
        <v>1</v>
      </c>
      <c r="CV17" s="7"/>
      <c r="CW17" s="7"/>
      <c r="CX17" s="7">
        <v>1</v>
      </c>
      <c r="CY17" s="7"/>
      <c r="CZ17" s="7"/>
      <c r="DA17" s="7">
        <v>1</v>
      </c>
      <c r="DB17" s="7"/>
      <c r="DC17" s="7"/>
      <c r="DD17" s="7">
        <v>1</v>
      </c>
      <c r="DE17" s="7"/>
      <c r="DF17" s="7"/>
      <c r="DG17" s="7">
        <v>1</v>
      </c>
      <c r="DH17" s="7"/>
      <c r="DI17" s="7"/>
      <c r="DJ17" s="7">
        <v>1</v>
      </c>
      <c r="DK17" s="7"/>
      <c r="DL17" s="7"/>
      <c r="DM17" s="7">
        <v>1</v>
      </c>
      <c r="DN17" s="7"/>
      <c r="DO17" s="7"/>
      <c r="DP17" s="7">
        <v>1</v>
      </c>
      <c r="DQ17" s="7"/>
      <c r="DR17" s="7"/>
      <c r="DS17" s="7">
        <v>1</v>
      </c>
      <c r="DT17" s="7"/>
      <c r="DU17" s="7"/>
      <c r="DV17" s="7">
        <v>1</v>
      </c>
      <c r="DW17" s="7"/>
      <c r="DX17" s="7"/>
      <c r="DY17" s="7">
        <v>1</v>
      </c>
      <c r="DZ17" s="7"/>
      <c r="EA17" s="7"/>
      <c r="EB17" s="7">
        <v>1</v>
      </c>
      <c r="EC17" s="7"/>
      <c r="ED17" s="7"/>
      <c r="EE17" s="7">
        <v>1</v>
      </c>
      <c r="EF17" s="7"/>
      <c r="EG17" s="7"/>
      <c r="EH17" s="7">
        <v>1</v>
      </c>
      <c r="EI17" s="7"/>
      <c r="EJ17" s="7"/>
      <c r="EK17" s="7">
        <v>1</v>
      </c>
      <c r="EL17" s="7"/>
      <c r="EM17" s="7"/>
      <c r="EN17" s="7">
        <v>1</v>
      </c>
      <c r="EO17" s="7"/>
      <c r="EP17" s="7"/>
      <c r="EQ17" s="7">
        <v>1</v>
      </c>
      <c r="ER17" s="7"/>
      <c r="ES17" s="7"/>
      <c r="ET17" s="7">
        <v>1</v>
      </c>
      <c r="EU17" s="7"/>
      <c r="EV17" s="7"/>
      <c r="EW17" s="7">
        <v>1</v>
      </c>
      <c r="EX17" s="7"/>
      <c r="EY17" s="7"/>
      <c r="EZ17" s="7">
        <v>1</v>
      </c>
      <c r="FA17" s="7"/>
      <c r="FB17" s="7"/>
      <c r="FC17" s="7">
        <v>1</v>
      </c>
      <c r="FD17" s="7"/>
      <c r="FE17" s="7"/>
      <c r="FF17" s="7">
        <v>1</v>
      </c>
      <c r="FG17" s="7"/>
      <c r="FH17" s="7"/>
      <c r="FI17" s="7">
        <v>1</v>
      </c>
      <c r="FJ17" s="7"/>
      <c r="FK17" s="7"/>
      <c r="FL17" s="7">
        <v>1</v>
      </c>
      <c r="FM17" s="7"/>
      <c r="FN17" s="7"/>
      <c r="FO17" s="7">
        <v>1</v>
      </c>
      <c r="FP17" s="7"/>
      <c r="FQ17" s="7"/>
      <c r="FR17" s="7">
        <v>1</v>
      </c>
      <c r="FS17" s="7"/>
      <c r="FT17" s="7"/>
      <c r="FU17" s="7">
        <v>1</v>
      </c>
      <c r="FV17" s="7"/>
      <c r="FW17" s="7"/>
      <c r="FX17" s="7">
        <v>1</v>
      </c>
      <c r="FY17" s="7"/>
      <c r="FZ17" s="7"/>
      <c r="GA17" s="7">
        <v>1</v>
      </c>
      <c r="GB17" s="7"/>
      <c r="GC17" s="7"/>
      <c r="GD17" s="7">
        <v>1</v>
      </c>
      <c r="GE17" s="7"/>
      <c r="GF17" s="7"/>
      <c r="GG17" s="7">
        <v>1</v>
      </c>
      <c r="GH17" s="7"/>
      <c r="GI17" s="7"/>
      <c r="GJ17" s="7">
        <v>1</v>
      </c>
      <c r="GK17" s="7"/>
      <c r="GL17" s="7"/>
      <c r="GM17" s="7">
        <v>1</v>
      </c>
      <c r="GN17" s="7"/>
      <c r="GO17" s="7"/>
      <c r="GP17" s="7">
        <v>1</v>
      </c>
      <c r="GQ17" s="7"/>
      <c r="GR17" s="7"/>
    </row>
    <row r="18" spans="1:200" ht="50.4" customHeight="1" thickBot="1" x14ac:dyDescent="0.35">
      <c r="A18" s="21">
        <v>5</v>
      </c>
      <c r="B18" s="55" t="s">
        <v>644</v>
      </c>
      <c r="C18" s="43">
        <v>1</v>
      </c>
      <c r="D18" s="43"/>
      <c r="E18" s="43"/>
      <c r="F18" s="44">
        <v>1</v>
      </c>
      <c r="G18" s="44"/>
      <c r="H18" s="44"/>
      <c r="I18" s="44">
        <v>1</v>
      </c>
      <c r="J18" s="44"/>
      <c r="K18" s="44"/>
      <c r="L18" s="44">
        <v>1</v>
      </c>
      <c r="M18" s="44"/>
      <c r="N18" s="44"/>
      <c r="O18" s="44">
        <v>1</v>
      </c>
      <c r="P18" s="44"/>
      <c r="Q18" s="44"/>
      <c r="R18" s="44">
        <v>1</v>
      </c>
      <c r="S18" s="44"/>
      <c r="T18" s="44"/>
      <c r="U18" s="44"/>
      <c r="V18" s="44">
        <v>1</v>
      </c>
      <c r="W18" s="44"/>
      <c r="X18" s="44">
        <v>1</v>
      </c>
      <c r="Y18" s="44"/>
      <c r="Z18" s="44"/>
      <c r="AA18" s="7">
        <v>1</v>
      </c>
      <c r="AB18" s="7"/>
      <c r="AC18" s="7"/>
      <c r="AD18" s="7">
        <v>1</v>
      </c>
      <c r="AE18" s="7"/>
      <c r="AF18" s="7"/>
      <c r="AG18" s="7">
        <v>1</v>
      </c>
      <c r="AH18" s="7"/>
      <c r="AI18" s="7"/>
      <c r="AJ18" s="7">
        <v>1</v>
      </c>
      <c r="AK18" s="7"/>
      <c r="AL18" s="7"/>
      <c r="AM18" s="7">
        <v>1</v>
      </c>
      <c r="AN18" s="7"/>
      <c r="AO18" s="7"/>
      <c r="AP18" s="7">
        <v>1</v>
      </c>
      <c r="AQ18" s="7"/>
      <c r="AR18" s="7"/>
      <c r="AS18" s="7">
        <v>1</v>
      </c>
      <c r="AT18" s="7"/>
      <c r="AU18" s="54"/>
      <c r="AV18" s="7">
        <v>1</v>
      </c>
      <c r="AW18" s="7"/>
      <c r="AX18" s="7"/>
      <c r="AY18" s="7">
        <v>1</v>
      </c>
      <c r="AZ18" s="7"/>
      <c r="BA18" s="7"/>
      <c r="BB18" s="7">
        <v>1</v>
      </c>
      <c r="BC18" s="7"/>
      <c r="BD18" s="7"/>
      <c r="BE18" s="7">
        <v>1</v>
      </c>
      <c r="BF18" s="7"/>
      <c r="BG18" s="7"/>
      <c r="BH18" s="7">
        <v>1</v>
      </c>
      <c r="BI18" s="7"/>
      <c r="BJ18" s="7"/>
      <c r="BK18" s="7">
        <v>1</v>
      </c>
      <c r="BL18" s="7"/>
      <c r="BM18" s="7"/>
      <c r="BN18" s="7">
        <v>1</v>
      </c>
      <c r="BO18" s="7"/>
      <c r="BP18" s="7"/>
      <c r="BQ18" s="7">
        <v>1</v>
      </c>
      <c r="BR18" s="7"/>
      <c r="BS18" s="7"/>
      <c r="BT18" s="7"/>
      <c r="BU18" s="7">
        <v>1</v>
      </c>
      <c r="BV18" s="7"/>
      <c r="BW18" s="10">
        <v>1</v>
      </c>
      <c r="BX18" s="7"/>
      <c r="BY18" s="7"/>
      <c r="BZ18" s="7">
        <v>1</v>
      </c>
      <c r="CA18" s="7"/>
      <c r="CB18" s="7"/>
      <c r="CC18" s="7">
        <v>1</v>
      </c>
      <c r="CD18" s="7"/>
      <c r="CE18" s="7"/>
      <c r="CF18" s="7">
        <v>1</v>
      </c>
      <c r="CG18" s="7"/>
      <c r="CH18" s="7"/>
      <c r="CI18" s="7">
        <v>1</v>
      </c>
      <c r="CJ18" s="7"/>
      <c r="CK18" s="7"/>
      <c r="CL18" s="7">
        <v>1</v>
      </c>
      <c r="CM18" s="7"/>
      <c r="CN18" s="7"/>
      <c r="CO18" s="7">
        <v>1</v>
      </c>
      <c r="CP18" s="7"/>
      <c r="CQ18" s="7"/>
      <c r="CR18" s="7">
        <v>1</v>
      </c>
      <c r="CS18" s="7"/>
      <c r="CT18" s="7"/>
      <c r="CU18" s="7">
        <v>1</v>
      </c>
      <c r="CV18" s="7"/>
      <c r="CW18" s="7"/>
      <c r="CX18" s="7">
        <v>1</v>
      </c>
      <c r="CY18" s="7"/>
      <c r="CZ18" s="7"/>
      <c r="DA18" s="7">
        <v>1</v>
      </c>
      <c r="DB18" s="7"/>
      <c r="DC18" s="7"/>
      <c r="DD18" s="7">
        <v>1</v>
      </c>
      <c r="DE18" s="7"/>
      <c r="DF18" s="7"/>
      <c r="DG18" s="7">
        <v>1</v>
      </c>
      <c r="DH18" s="7"/>
      <c r="DI18" s="7"/>
      <c r="DJ18" s="7">
        <v>1</v>
      </c>
      <c r="DK18" s="7"/>
      <c r="DL18" s="7"/>
      <c r="DM18" s="7">
        <v>1</v>
      </c>
      <c r="DN18" s="7"/>
      <c r="DO18" s="7"/>
      <c r="DP18" s="7">
        <v>1</v>
      </c>
      <c r="DQ18" s="7"/>
      <c r="DR18" s="7"/>
      <c r="DS18" s="7">
        <v>1</v>
      </c>
      <c r="DT18" s="7"/>
      <c r="DU18" s="7"/>
      <c r="DV18" s="7">
        <v>1</v>
      </c>
      <c r="DW18" s="7"/>
      <c r="DX18" s="7"/>
      <c r="DY18" s="7">
        <v>1</v>
      </c>
      <c r="DZ18" s="7"/>
      <c r="EA18" s="7"/>
      <c r="EB18" s="7">
        <v>1</v>
      </c>
      <c r="EC18" s="7"/>
      <c r="ED18" s="7"/>
      <c r="EE18" s="7">
        <v>1</v>
      </c>
      <c r="EF18" s="7"/>
      <c r="EG18" s="7"/>
      <c r="EH18" s="7">
        <v>1</v>
      </c>
      <c r="EI18" s="7"/>
      <c r="EJ18" s="7"/>
      <c r="EK18" s="7">
        <v>1</v>
      </c>
      <c r="EL18" s="7"/>
      <c r="EM18" s="7"/>
      <c r="EN18" s="7">
        <v>1</v>
      </c>
      <c r="EO18" s="7"/>
      <c r="EP18" s="7"/>
      <c r="EQ18" s="7">
        <v>1</v>
      </c>
      <c r="ER18" s="7"/>
      <c r="ES18" s="7"/>
      <c r="ET18" s="7">
        <v>1</v>
      </c>
      <c r="EU18" s="7"/>
      <c r="EV18" s="7"/>
      <c r="EW18" s="7">
        <v>1</v>
      </c>
      <c r="EX18" s="7"/>
      <c r="EY18" s="7"/>
      <c r="EZ18" s="7">
        <v>1</v>
      </c>
      <c r="FA18" s="7"/>
      <c r="FB18" s="7"/>
      <c r="FC18" s="7">
        <v>1</v>
      </c>
      <c r="FD18" s="7"/>
      <c r="FE18" s="7"/>
      <c r="FF18" s="7">
        <v>1</v>
      </c>
      <c r="FG18" s="7"/>
      <c r="FH18" s="7"/>
      <c r="FI18" s="7">
        <v>1</v>
      </c>
      <c r="FJ18" s="7"/>
      <c r="FK18" s="7"/>
      <c r="FL18" s="7">
        <v>1</v>
      </c>
      <c r="FM18" s="7"/>
      <c r="FN18" s="7"/>
      <c r="FO18" s="7">
        <v>1</v>
      </c>
      <c r="FP18" s="7"/>
      <c r="FQ18" s="7"/>
      <c r="FR18" s="7">
        <v>1</v>
      </c>
      <c r="FS18" s="7"/>
      <c r="FT18" s="7"/>
      <c r="FU18" s="7">
        <v>1</v>
      </c>
      <c r="FV18" s="7"/>
      <c r="FW18" s="7"/>
      <c r="FX18" s="7">
        <v>1</v>
      </c>
      <c r="FY18" s="7"/>
      <c r="FZ18" s="7"/>
      <c r="GA18" s="7">
        <v>1</v>
      </c>
      <c r="GB18" s="7"/>
      <c r="GC18" s="7"/>
      <c r="GD18" s="7">
        <v>1</v>
      </c>
      <c r="GE18" s="7"/>
      <c r="GF18" s="7"/>
      <c r="GG18" s="7">
        <v>1</v>
      </c>
      <c r="GH18" s="7"/>
      <c r="GI18" s="7"/>
      <c r="GJ18" s="7">
        <v>1</v>
      </c>
      <c r="GK18" s="7"/>
      <c r="GL18" s="7"/>
      <c r="GM18" s="7">
        <v>1</v>
      </c>
      <c r="GN18" s="7"/>
      <c r="GO18" s="7"/>
      <c r="GP18" s="7">
        <v>1</v>
      </c>
      <c r="GQ18" s="7"/>
      <c r="GR18" s="7"/>
    </row>
    <row r="19" spans="1:200" ht="48" customHeight="1" thickBot="1" x14ac:dyDescent="0.35">
      <c r="A19" s="21">
        <v>6</v>
      </c>
      <c r="B19" s="55" t="s">
        <v>645</v>
      </c>
      <c r="C19" s="43">
        <v>1</v>
      </c>
      <c r="D19" s="43"/>
      <c r="E19" s="43"/>
      <c r="F19" s="44">
        <v>1</v>
      </c>
      <c r="G19" s="44"/>
      <c r="H19" s="44"/>
      <c r="I19" s="44">
        <v>1</v>
      </c>
      <c r="J19" s="44"/>
      <c r="K19" s="44"/>
      <c r="L19" s="44">
        <v>1</v>
      </c>
      <c r="M19" s="44"/>
      <c r="N19" s="44"/>
      <c r="O19" s="44">
        <v>1</v>
      </c>
      <c r="P19" s="44"/>
      <c r="Q19" s="44"/>
      <c r="R19" s="44">
        <v>1</v>
      </c>
      <c r="S19" s="44"/>
      <c r="T19" s="44"/>
      <c r="U19" s="44">
        <v>1</v>
      </c>
      <c r="V19" s="44"/>
      <c r="W19" s="44"/>
      <c r="X19" s="44">
        <v>1</v>
      </c>
      <c r="Y19" s="44"/>
      <c r="Z19" s="44"/>
      <c r="AA19" s="7">
        <v>1</v>
      </c>
      <c r="AB19" s="7"/>
      <c r="AC19" s="7"/>
      <c r="AD19" s="7">
        <v>1</v>
      </c>
      <c r="AE19" s="7"/>
      <c r="AF19" s="7"/>
      <c r="AG19" s="7">
        <v>1</v>
      </c>
      <c r="AH19" s="7"/>
      <c r="AI19" s="7"/>
      <c r="AJ19" s="7">
        <v>1</v>
      </c>
      <c r="AK19" s="7"/>
      <c r="AL19" s="7"/>
      <c r="AM19" s="7">
        <v>1</v>
      </c>
      <c r="AN19" s="7"/>
      <c r="AO19" s="7"/>
      <c r="AP19" s="7">
        <v>1</v>
      </c>
      <c r="AQ19" s="7"/>
      <c r="AR19" s="7"/>
      <c r="AS19" s="7">
        <v>1</v>
      </c>
      <c r="AT19" s="7"/>
      <c r="AU19" s="54"/>
      <c r="AV19" s="7">
        <v>1</v>
      </c>
      <c r="AW19" s="7"/>
      <c r="AX19" s="7"/>
      <c r="AY19" s="7">
        <v>1</v>
      </c>
      <c r="AZ19" s="7"/>
      <c r="BA19" s="7"/>
      <c r="BB19" s="7">
        <v>1</v>
      </c>
      <c r="BC19" s="7"/>
      <c r="BD19" s="7"/>
      <c r="BE19" s="7">
        <v>1</v>
      </c>
      <c r="BF19" s="7"/>
      <c r="BG19" s="7"/>
      <c r="BH19" s="7">
        <v>1</v>
      </c>
      <c r="BI19" s="7"/>
      <c r="BJ19" s="7"/>
      <c r="BK19" s="7">
        <v>1</v>
      </c>
      <c r="BL19" s="7"/>
      <c r="BM19" s="7"/>
      <c r="BN19" s="7">
        <v>1</v>
      </c>
      <c r="BO19" s="7"/>
      <c r="BP19" s="7"/>
      <c r="BQ19" s="7">
        <v>1</v>
      </c>
      <c r="BR19" s="7"/>
      <c r="BS19" s="7"/>
      <c r="BT19" s="7"/>
      <c r="BU19" s="7">
        <v>1</v>
      </c>
      <c r="BV19" s="7"/>
      <c r="BW19" s="10">
        <v>1</v>
      </c>
      <c r="BX19" s="7"/>
      <c r="BY19" s="7"/>
      <c r="BZ19" s="7">
        <v>1</v>
      </c>
      <c r="CA19" s="7"/>
      <c r="CB19" s="7"/>
      <c r="CC19" s="7">
        <v>1</v>
      </c>
      <c r="CD19" s="7"/>
      <c r="CE19" s="7"/>
      <c r="CF19" s="7">
        <v>1</v>
      </c>
      <c r="CG19" s="7"/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>
        <v>1</v>
      </c>
      <c r="CV19" s="7"/>
      <c r="CW19" s="7"/>
      <c r="CX19" s="7">
        <v>1</v>
      </c>
      <c r="CY19" s="7"/>
      <c r="CZ19" s="7"/>
      <c r="DA19" s="7">
        <v>1</v>
      </c>
      <c r="DB19" s="7"/>
      <c r="DC19" s="7"/>
      <c r="DD19" s="7">
        <v>1</v>
      </c>
      <c r="DE19" s="7"/>
      <c r="DF19" s="7"/>
      <c r="DG19" s="7">
        <v>1</v>
      </c>
      <c r="DH19" s="7"/>
      <c r="DI19" s="7"/>
      <c r="DJ19" s="7">
        <v>1</v>
      </c>
      <c r="DK19" s="7"/>
      <c r="DL19" s="7"/>
      <c r="DM19" s="7">
        <v>1</v>
      </c>
      <c r="DN19" s="7"/>
      <c r="DO19" s="7"/>
      <c r="DP19" s="7">
        <v>1</v>
      </c>
      <c r="DQ19" s="7"/>
      <c r="DR19" s="7"/>
      <c r="DS19" s="7">
        <v>1</v>
      </c>
      <c r="DT19" s="7"/>
      <c r="DU19" s="7"/>
      <c r="DV19" s="7">
        <v>1</v>
      </c>
      <c r="DW19" s="7"/>
      <c r="DX19" s="7"/>
      <c r="DY19" s="7">
        <v>1</v>
      </c>
      <c r="DZ19" s="7"/>
      <c r="EA19" s="7"/>
      <c r="EB19" s="7">
        <v>1</v>
      </c>
      <c r="EC19" s="7"/>
      <c r="ED19" s="7"/>
      <c r="EE19" s="7">
        <v>1</v>
      </c>
      <c r="EF19" s="7"/>
      <c r="EG19" s="7"/>
      <c r="EH19" s="7">
        <v>1</v>
      </c>
      <c r="EI19" s="7"/>
      <c r="EJ19" s="7"/>
      <c r="EK19" s="7">
        <v>1</v>
      </c>
      <c r="EL19" s="7"/>
      <c r="EM19" s="7"/>
      <c r="EN19" s="7">
        <v>1</v>
      </c>
      <c r="EO19" s="7"/>
      <c r="EP19" s="7"/>
      <c r="EQ19" s="7">
        <v>1</v>
      </c>
      <c r="ER19" s="7"/>
      <c r="ES19" s="7"/>
      <c r="ET19" s="7">
        <v>1</v>
      </c>
      <c r="EU19" s="7"/>
      <c r="EV19" s="7"/>
      <c r="EW19" s="7">
        <v>1</v>
      </c>
      <c r="EX19" s="7"/>
      <c r="EY19" s="7"/>
      <c r="EZ19" s="7">
        <v>1</v>
      </c>
      <c r="FA19" s="7"/>
      <c r="FB19" s="7"/>
      <c r="FC19" s="7">
        <v>1</v>
      </c>
      <c r="FD19" s="7"/>
      <c r="FE19" s="7"/>
      <c r="FF19" s="7">
        <v>1</v>
      </c>
      <c r="FG19" s="7"/>
      <c r="FH19" s="7"/>
      <c r="FI19" s="7">
        <v>1</v>
      </c>
      <c r="FJ19" s="7"/>
      <c r="FK19" s="7"/>
      <c r="FL19" s="7">
        <v>1</v>
      </c>
      <c r="FM19" s="7"/>
      <c r="FN19" s="7"/>
      <c r="FO19" s="7">
        <v>1</v>
      </c>
      <c r="FP19" s="7"/>
      <c r="FQ19" s="7"/>
      <c r="FR19" s="7">
        <v>1</v>
      </c>
      <c r="FS19" s="7"/>
      <c r="FT19" s="7"/>
      <c r="FU19" s="7">
        <v>1</v>
      </c>
      <c r="FV19" s="7"/>
      <c r="FW19" s="7"/>
      <c r="FX19" s="7">
        <v>1</v>
      </c>
      <c r="FY19" s="7"/>
      <c r="FZ19" s="7"/>
      <c r="GA19" s="7">
        <v>1</v>
      </c>
      <c r="GB19" s="7"/>
      <c r="GC19" s="7"/>
      <c r="GD19" s="7">
        <v>1</v>
      </c>
      <c r="GE19" s="7"/>
      <c r="GF19" s="7"/>
      <c r="GG19" s="7">
        <v>1</v>
      </c>
      <c r="GH19" s="7"/>
      <c r="GI19" s="7"/>
      <c r="GJ19" s="7">
        <v>1</v>
      </c>
      <c r="GK19" s="7"/>
      <c r="GL19" s="7"/>
      <c r="GM19" s="7">
        <v>1</v>
      </c>
      <c r="GN19" s="7"/>
      <c r="GO19" s="7"/>
      <c r="GP19" s="7">
        <v>1</v>
      </c>
      <c r="GQ19" s="7"/>
      <c r="GR19" s="7"/>
    </row>
    <row r="20" spans="1:200" ht="30" customHeight="1" thickBot="1" x14ac:dyDescent="0.35">
      <c r="A20" s="21">
        <v>7</v>
      </c>
      <c r="B20" s="55" t="s">
        <v>646</v>
      </c>
      <c r="C20" s="43">
        <v>1</v>
      </c>
      <c r="D20" s="43"/>
      <c r="E20" s="43"/>
      <c r="F20" s="44">
        <v>1</v>
      </c>
      <c r="G20" s="44"/>
      <c r="H20" s="44"/>
      <c r="I20" s="44">
        <v>1</v>
      </c>
      <c r="J20" s="44"/>
      <c r="K20" s="44"/>
      <c r="L20" s="44">
        <v>1</v>
      </c>
      <c r="M20" s="44"/>
      <c r="N20" s="44"/>
      <c r="O20" s="44">
        <v>1</v>
      </c>
      <c r="P20" s="44"/>
      <c r="Q20" s="44"/>
      <c r="R20" s="44">
        <v>1</v>
      </c>
      <c r="S20" s="44"/>
      <c r="T20" s="44"/>
      <c r="U20" s="44">
        <v>1</v>
      </c>
      <c r="V20" s="44"/>
      <c r="W20" s="44"/>
      <c r="X20" s="44">
        <v>1</v>
      </c>
      <c r="Y20" s="44"/>
      <c r="Z20" s="44"/>
      <c r="AA20" s="7">
        <v>1</v>
      </c>
      <c r="AB20" s="7"/>
      <c r="AC20" s="7"/>
      <c r="AD20" s="7">
        <v>1</v>
      </c>
      <c r="AE20" s="7"/>
      <c r="AF20" s="7"/>
      <c r="AG20" s="7">
        <v>1</v>
      </c>
      <c r="AH20" s="7"/>
      <c r="AI20" s="7"/>
      <c r="AJ20" s="7">
        <v>1</v>
      </c>
      <c r="AK20" s="7"/>
      <c r="AL20" s="7"/>
      <c r="AM20" s="7">
        <v>1</v>
      </c>
      <c r="AN20" s="7"/>
      <c r="AO20" s="7"/>
      <c r="AP20" s="7">
        <v>1</v>
      </c>
      <c r="AQ20" s="7"/>
      <c r="AR20" s="7"/>
      <c r="AS20" s="7">
        <v>1</v>
      </c>
      <c r="AT20" s="7"/>
      <c r="AU20" s="54"/>
      <c r="AV20" s="7">
        <v>1</v>
      </c>
      <c r="AW20" s="7"/>
      <c r="AX20" s="7"/>
      <c r="AY20" s="7">
        <v>1</v>
      </c>
      <c r="AZ20" s="7"/>
      <c r="BA20" s="7"/>
      <c r="BB20" s="7">
        <v>1</v>
      </c>
      <c r="BC20" s="7"/>
      <c r="BD20" s="7"/>
      <c r="BE20" s="7">
        <v>1</v>
      </c>
      <c r="BF20" s="7"/>
      <c r="BG20" s="7"/>
      <c r="BH20" s="7">
        <v>1</v>
      </c>
      <c r="BI20" s="7"/>
      <c r="BJ20" s="7"/>
      <c r="BK20" s="7">
        <v>1</v>
      </c>
      <c r="BL20" s="7"/>
      <c r="BM20" s="7"/>
      <c r="BN20" s="7">
        <v>1</v>
      </c>
      <c r="BO20" s="7"/>
      <c r="BP20" s="7"/>
      <c r="BQ20" s="7"/>
      <c r="BR20" s="7">
        <v>1</v>
      </c>
      <c r="BS20" s="7"/>
      <c r="BT20" s="7"/>
      <c r="BU20" s="7">
        <v>1</v>
      </c>
      <c r="BV20" s="7"/>
      <c r="BW20" s="10">
        <v>1</v>
      </c>
      <c r="BX20" s="7"/>
      <c r="BY20" s="7"/>
      <c r="BZ20" s="7">
        <v>1</v>
      </c>
      <c r="CA20" s="7"/>
      <c r="CB20" s="7"/>
      <c r="CC20" s="7">
        <v>1</v>
      </c>
      <c r="CD20" s="7"/>
      <c r="CE20" s="7"/>
      <c r="CF20" s="7">
        <v>1</v>
      </c>
      <c r="CG20" s="7"/>
      <c r="CH20" s="7"/>
      <c r="CI20" s="7">
        <v>1</v>
      </c>
      <c r="CJ20" s="7"/>
      <c r="CK20" s="7"/>
      <c r="CL20" s="7">
        <v>1</v>
      </c>
      <c r="CM20" s="7"/>
      <c r="CN20" s="7"/>
      <c r="CO20" s="7">
        <v>1</v>
      </c>
      <c r="CP20" s="7"/>
      <c r="CQ20" s="7"/>
      <c r="CR20" s="7">
        <v>1</v>
      </c>
      <c r="CS20" s="7"/>
      <c r="CT20" s="7"/>
      <c r="CU20" s="7">
        <v>1</v>
      </c>
      <c r="CV20" s="7"/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>
        <v>1</v>
      </c>
      <c r="DH20" s="7"/>
      <c r="DI20" s="7"/>
      <c r="DJ20" s="7">
        <v>1</v>
      </c>
      <c r="DK20" s="7"/>
      <c r="DL20" s="7"/>
      <c r="DM20" s="7">
        <v>1</v>
      </c>
      <c r="DN20" s="7"/>
      <c r="DO20" s="7"/>
      <c r="DP20" s="7">
        <v>1</v>
      </c>
      <c r="DQ20" s="7"/>
      <c r="DR20" s="7"/>
      <c r="DS20" s="7">
        <v>1</v>
      </c>
      <c r="DT20" s="7"/>
      <c r="DU20" s="7"/>
      <c r="DV20" s="7">
        <v>1</v>
      </c>
      <c r="DW20" s="7"/>
      <c r="DX20" s="7"/>
      <c r="DY20" s="7">
        <v>1</v>
      </c>
      <c r="DZ20" s="7"/>
      <c r="EA20" s="7"/>
      <c r="EB20" s="7">
        <v>1</v>
      </c>
      <c r="EC20" s="7"/>
      <c r="ED20" s="7"/>
      <c r="EE20" s="7">
        <v>1</v>
      </c>
      <c r="EF20" s="7"/>
      <c r="EG20" s="7"/>
      <c r="EH20" s="7">
        <v>1</v>
      </c>
      <c r="EI20" s="7"/>
      <c r="EJ20" s="7"/>
      <c r="EK20" s="7">
        <v>1</v>
      </c>
      <c r="EL20" s="7"/>
      <c r="EM20" s="7"/>
      <c r="EN20" s="7">
        <v>1</v>
      </c>
      <c r="EO20" s="7"/>
      <c r="EP20" s="7"/>
      <c r="EQ20" s="7">
        <v>1</v>
      </c>
      <c r="ER20" s="7"/>
      <c r="ES20" s="7"/>
      <c r="ET20" s="7">
        <v>1</v>
      </c>
      <c r="EU20" s="7"/>
      <c r="EV20" s="7"/>
      <c r="EW20" s="7">
        <v>1</v>
      </c>
      <c r="EX20" s="7"/>
      <c r="EY20" s="7"/>
      <c r="EZ20" s="7">
        <v>1</v>
      </c>
      <c r="FA20" s="7"/>
      <c r="FB20" s="7"/>
      <c r="FC20" s="7">
        <v>1</v>
      </c>
      <c r="FD20" s="7"/>
      <c r="FE20" s="7"/>
      <c r="FF20" s="7">
        <v>1</v>
      </c>
      <c r="FG20" s="7"/>
      <c r="FH20" s="7"/>
      <c r="FI20" s="7">
        <v>1</v>
      </c>
      <c r="FJ20" s="7"/>
      <c r="FK20" s="7"/>
      <c r="FL20" s="7">
        <v>1</v>
      </c>
      <c r="FM20" s="7"/>
      <c r="FN20" s="7"/>
      <c r="FO20" s="7">
        <v>1</v>
      </c>
      <c r="FP20" s="7"/>
      <c r="FQ20" s="7"/>
      <c r="FR20" s="7">
        <v>1</v>
      </c>
      <c r="FS20" s="7"/>
      <c r="FT20" s="7"/>
      <c r="FU20" s="7">
        <v>1</v>
      </c>
      <c r="FV20" s="7"/>
      <c r="FW20" s="7"/>
      <c r="FX20" s="7">
        <v>1</v>
      </c>
      <c r="FY20" s="7"/>
      <c r="FZ20" s="7"/>
      <c r="GA20" s="7">
        <v>1</v>
      </c>
      <c r="GB20" s="7"/>
      <c r="GC20" s="7"/>
      <c r="GD20" s="7">
        <v>1</v>
      </c>
      <c r="GE20" s="7"/>
      <c r="GF20" s="7"/>
      <c r="GG20" s="7">
        <v>1</v>
      </c>
      <c r="GH20" s="7"/>
      <c r="GI20" s="7"/>
      <c r="GJ20" s="7">
        <v>1</v>
      </c>
      <c r="GK20" s="7"/>
      <c r="GL20" s="7"/>
      <c r="GM20" s="7">
        <v>1</v>
      </c>
      <c r="GN20" s="7"/>
      <c r="GO20" s="7"/>
      <c r="GP20" s="7">
        <v>1</v>
      </c>
      <c r="GQ20" s="7"/>
      <c r="GR20" s="7"/>
    </row>
    <row r="21" spans="1:200" ht="34.200000000000003" customHeight="1" thickBot="1" x14ac:dyDescent="0.35">
      <c r="A21" s="42">
        <v>8</v>
      </c>
      <c r="B21" s="55" t="s">
        <v>647</v>
      </c>
      <c r="C21" s="42">
        <v>1</v>
      </c>
      <c r="D21" s="42"/>
      <c r="E21" s="42"/>
      <c r="F21" s="7">
        <v>1</v>
      </c>
      <c r="G21" s="7"/>
      <c r="H21" s="7"/>
      <c r="I21" s="7">
        <v>1</v>
      </c>
      <c r="J21" s="7"/>
      <c r="K21" s="7"/>
      <c r="L21" s="7">
        <v>1</v>
      </c>
      <c r="M21" s="7"/>
      <c r="N21" s="7"/>
      <c r="O21" s="7">
        <v>1</v>
      </c>
      <c r="P21" s="7"/>
      <c r="Q21" s="7"/>
      <c r="R21" s="7">
        <v>1</v>
      </c>
      <c r="S21" s="7"/>
      <c r="T21" s="7"/>
      <c r="U21" s="7">
        <v>1</v>
      </c>
      <c r="V21" s="7"/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>
        <v>1</v>
      </c>
      <c r="AH21" s="7"/>
      <c r="AI21" s="7"/>
      <c r="AJ21" s="7">
        <v>1</v>
      </c>
      <c r="AK21" s="7"/>
      <c r="AL21" s="7"/>
      <c r="AM21" s="7">
        <v>1</v>
      </c>
      <c r="AN21" s="7"/>
      <c r="AO21" s="7"/>
      <c r="AP21" s="7">
        <v>1</v>
      </c>
      <c r="AQ21" s="7"/>
      <c r="AR21" s="7"/>
      <c r="AS21" s="7">
        <v>1</v>
      </c>
      <c r="AT21" s="7"/>
      <c r="AU21" s="54"/>
      <c r="AV21" s="7">
        <v>1</v>
      </c>
      <c r="AW21" s="7"/>
      <c r="AX21" s="7"/>
      <c r="AY21" s="7">
        <v>1</v>
      </c>
      <c r="AZ21" s="7"/>
      <c r="BA21" s="7"/>
      <c r="BB21" s="7">
        <v>1</v>
      </c>
      <c r="BC21" s="7"/>
      <c r="BD21" s="7"/>
      <c r="BE21" s="7">
        <v>1</v>
      </c>
      <c r="BF21" s="7"/>
      <c r="BG21" s="7"/>
      <c r="BH21" s="7">
        <v>1</v>
      </c>
      <c r="BI21" s="7"/>
      <c r="BJ21" s="7"/>
      <c r="BK21" s="7">
        <v>1</v>
      </c>
      <c r="BL21" s="7"/>
      <c r="BM21" s="7"/>
      <c r="BN21" s="7">
        <v>1</v>
      </c>
      <c r="BO21" s="7"/>
      <c r="BP21" s="7"/>
      <c r="BQ21" s="7">
        <v>1</v>
      </c>
      <c r="BR21" s="7"/>
      <c r="BS21" s="7"/>
      <c r="BT21" s="7">
        <v>1</v>
      </c>
      <c r="BU21" s="7"/>
      <c r="BV21" s="7"/>
      <c r="BW21" s="10">
        <v>1</v>
      </c>
      <c r="BX21" s="7"/>
      <c r="BY21" s="7"/>
      <c r="BZ21" s="7">
        <v>1</v>
      </c>
      <c r="CA21" s="7"/>
      <c r="CB21" s="7"/>
      <c r="CC21" s="7">
        <v>1</v>
      </c>
      <c r="CD21" s="7"/>
      <c r="CE21" s="7"/>
      <c r="CF21" s="7">
        <v>1</v>
      </c>
      <c r="CG21" s="7"/>
      <c r="CH21" s="7"/>
      <c r="CI21" s="7">
        <v>1</v>
      </c>
      <c r="CJ21" s="7"/>
      <c r="CK21" s="7"/>
      <c r="CL21" s="7">
        <v>1</v>
      </c>
      <c r="CM21" s="7"/>
      <c r="CN21" s="7"/>
      <c r="CO21" s="7">
        <v>1</v>
      </c>
      <c r="CP21" s="7"/>
      <c r="CQ21" s="7"/>
      <c r="CR21" s="7">
        <v>1</v>
      </c>
      <c r="CS21" s="7"/>
      <c r="CT21" s="7"/>
      <c r="CU21" s="7">
        <v>1</v>
      </c>
      <c r="CV21" s="7"/>
      <c r="CW21" s="7"/>
      <c r="CX21" s="7">
        <v>1</v>
      </c>
      <c r="CY21" s="7"/>
      <c r="CZ21" s="7"/>
      <c r="DA21" s="7">
        <v>1</v>
      </c>
      <c r="DB21" s="7"/>
      <c r="DC21" s="7"/>
      <c r="DD21" s="7">
        <v>1</v>
      </c>
      <c r="DE21" s="7"/>
      <c r="DF21" s="7"/>
      <c r="DG21" s="7">
        <v>1</v>
      </c>
      <c r="DH21" s="7"/>
      <c r="DI21" s="7"/>
      <c r="DJ21" s="7">
        <v>1</v>
      </c>
      <c r="DK21" s="7"/>
      <c r="DL21" s="7"/>
      <c r="DM21" s="7">
        <v>1</v>
      </c>
      <c r="DN21" s="7"/>
      <c r="DO21" s="7"/>
      <c r="DP21" s="7">
        <v>1</v>
      </c>
      <c r="DQ21" s="7"/>
      <c r="DR21" s="7"/>
      <c r="DS21" s="7">
        <v>1</v>
      </c>
      <c r="DT21" s="7"/>
      <c r="DU21" s="7"/>
      <c r="DV21" s="7">
        <v>1</v>
      </c>
      <c r="DW21" s="7"/>
      <c r="DX21" s="7"/>
      <c r="DY21" s="7">
        <v>1</v>
      </c>
      <c r="DZ21" s="7"/>
      <c r="EA21" s="7"/>
      <c r="EB21" s="7">
        <v>1</v>
      </c>
      <c r="EC21" s="7"/>
      <c r="ED21" s="7"/>
      <c r="EE21" s="7">
        <v>1</v>
      </c>
      <c r="EF21" s="7"/>
      <c r="EG21" s="7"/>
      <c r="EH21" s="7">
        <v>1</v>
      </c>
      <c r="EI21" s="7"/>
      <c r="EJ21" s="7"/>
      <c r="EK21" s="7">
        <v>1</v>
      </c>
      <c r="EL21" s="7"/>
      <c r="EM21" s="7"/>
      <c r="EN21" s="7">
        <v>1</v>
      </c>
      <c r="EO21" s="7"/>
      <c r="EP21" s="7"/>
      <c r="EQ21" s="7">
        <v>1</v>
      </c>
      <c r="ER21" s="7"/>
      <c r="ES21" s="7"/>
      <c r="ET21" s="7">
        <v>1</v>
      </c>
      <c r="EU21" s="7"/>
      <c r="EV21" s="7"/>
      <c r="EW21" s="7">
        <v>1</v>
      </c>
      <c r="EX21" s="7"/>
      <c r="EY21" s="7"/>
      <c r="EZ21" s="7">
        <v>1</v>
      </c>
      <c r="FA21" s="7"/>
      <c r="FB21" s="7"/>
      <c r="FC21" s="7">
        <v>1</v>
      </c>
      <c r="FD21" s="7"/>
      <c r="FE21" s="7"/>
      <c r="FF21" s="7">
        <v>1</v>
      </c>
      <c r="FG21" s="7"/>
      <c r="FH21" s="7"/>
      <c r="FI21" s="7">
        <v>1</v>
      </c>
      <c r="FJ21" s="7"/>
      <c r="FK21" s="7"/>
      <c r="FL21" s="7">
        <v>1</v>
      </c>
      <c r="FM21" s="7"/>
      <c r="FN21" s="7"/>
      <c r="FO21" s="7">
        <v>1</v>
      </c>
      <c r="FP21" s="7"/>
      <c r="FQ21" s="7"/>
      <c r="FR21" s="7">
        <v>1</v>
      </c>
      <c r="FS21" s="7"/>
      <c r="FT21" s="7"/>
      <c r="FU21" s="7">
        <v>1</v>
      </c>
      <c r="FV21" s="7"/>
      <c r="FW21" s="7"/>
      <c r="FX21" s="7">
        <v>1</v>
      </c>
      <c r="FY21" s="7"/>
      <c r="FZ21" s="7"/>
      <c r="GA21" s="7">
        <v>1</v>
      </c>
      <c r="GB21" s="7"/>
      <c r="GC21" s="7"/>
      <c r="GD21" s="7">
        <v>1</v>
      </c>
      <c r="GE21" s="7"/>
      <c r="GF21" s="7"/>
      <c r="GG21" s="7">
        <v>1</v>
      </c>
      <c r="GH21" s="7"/>
      <c r="GI21" s="7"/>
      <c r="GJ21" s="7">
        <v>1</v>
      </c>
      <c r="GK21" s="7"/>
      <c r="GL21" s="7"/>
      <c r="GM21" s="7">
        <v>1</v>
      </c>
      <c r="GN21" s="7"/>
      <c r="GO21" s="7"/>
      <c r="GP21" s="7">
        <v>1</v>
      </c>
      <c r="GQ21" s="7"/>
      <c r="GR21" s="7"/>
    </row>
    <row r="22" spans="1:200" ht="31.2" customHeight="1" thickBot="1" x14ac:dyDescent="0.35">
      <c r="A22" s="42">
        <v>9</v>
      </c>
      <c r="B22" s="55" t="s">
        <v>648</v>
      </c>
      <c r="C22" s="42">
        <v>1</v>
      </c>
      <c r="D22" s="42"/>
      <c r="E22" s="42"/>
      <c r="F22" s="7">
        <v>1</v>
      </c>
      <c r="G22" s="7"/>
      <c r="H22" s="7"/>
      <c r="I22" s="7">
        <v>1</v>
      </c>
      <c r="J22" s="7"/>
      <c r="K22" s="7"/>
      <c r="L22" s="7">
        <v>1</v>
      </c>
      <c r="M22" s="7"/>
      <c r="N22" s="7"/>
      <c r="O22" s="7">
        <v>1</v>
      </c>
      <c r="P22" s="7"/>
      <c r="Q22" s="7"/>
      <c r="R22" s="7">
        <v>1</v>
      </c>
      <c r="S22" s="7"/>
      <c r="T22" s="7"/>
      <c r="U22" s="7">
        <v>1</v>
      </c>
      <c r="V22" s="7"/>
      <c r="W22" s="7"/>
      <c r="X22" s="7">
        <v>1</v>
      </c>
      <c r="Y22" s="7"/>
      <c r="Z22" s="7"/>
      <c r="AA22" s="7">
        <v>1</v>
      </c>
      <c r="AB22" s="7"/>
      <c r="AC22" s="7"/>
      <c r="AD22" s="7">
        <v>1</v>
      </c>
      <c r="AE22" s="7"/>
      <c r="AF22" s="7"/>
      <c r="AG22" s="7">
        <v>1</v>
      </c>
      <c r="AH22" s="7"/>
      <c r="AI22" s="7"/>
      <c r="AJ22" s="7">
        <v>1</v>
      </c>
      <c r="AK22" s="7"/>
      <c r="AL22" s="7"/>
      <c r="AM22" s="7">
        <v>1</v>
      </c>
      <c r="AN22" s="7"/>
      <c r="AO22" s="7"/>
      <c r="AP22" s="7">
        <v>1</v>
      </c>
      <c r="AQ22" s="7"/>
      <c r="AR22" s="7"/>
      <c r="AS22" s="7">
        <v>1</v>
      </c>
      <c r="AT22" s="7"/>
      <c r="AU22" s="54"/>
      <c r="AV22" s="7">
        <v>1</v>
      </c>
      <c r="AW22" s="7"/>
      <c r="AX22" s="7"/>
      <c r="AY22" s="7">
        <v>1</v>
      </c>
      <c r="AZ22" s="7"/>
      <c r="BA22" s="7"/>
      <c r="BB22" s="7">
        <v>1</v>
      </c>
      <c r="BC22" s="7"/>
      <c r="BD22" s="7"/>
      <c r="BE22" s="7">
        <v>1</v>
      </c>
      <c r="BF22" s="7"/>
      <c r="BG22" s="7"/>
      <c r="BH22" s="7">
        <v>1</v>
      </c>
      <c r="BI22" s="7"/>
      <c r="BJ22" s="7"/>
      <c r="BK22" s="7">
        <v>1</v>
      </c>
      <c r="BL22" s="7"/>
      <c r="BM22" s="7"/>
      <c r="BN22" s="7">
        <v>1</v>
      </c>
      <c r="BO22" s="7"/>
      <c r="BP22" s="7"/>
      <c r="BQ22" s="7"/>
      <c r="BR22" s="7">
        <v>1</v>
      </c>
      <c r="BS22" s="7"/>
      <c r="BT22" s="7"/>
      <c r="BU22" s="7">
        <v>1</v>
      </c>
      <c r="BV22" s="7"/>
      <c r="BW22" s="10">
        <v>1</v>
      </c>
      <c r="BX22" s="7"/>
      <c r="BY22" s="7"/>
      <c r="BZ22" s="7">
        <v>1</v>
      </c>
      <c r="CA22" s="7"/>
      <c r="CB22" s="7"/>
      <c r="CC22" s="7">
        <v>1</v>
      </c>
      <c r="CD22" s="7"/>
      <c r="CE22" s="7"/>
      <c r="CF22" s="7">
        <v>1</v>
      </c>
      <c r="CG22" s="7"/>
      <c r="CH22" s="7"/>
      <c r="CI22" s="7">
        <v>1</v>
      </c>
      <c r="CJ22" s="7"/>
      <c r="CK22" s="7"/>
      <c r="CL22" s="7">
        <v>1</v>
      </c>
      <c r="CM22" s="7"/>
      <c r="CN22" s="7"/>
      <c r="CO22" s="7">
        <v>1</v>
      </c>
      <c r="CP22" s="7"/>
      <c r="CQ22" s="7"/>
      <c r="CR22" s="7">
        <v>1</v>
      </c>
      <c r="CS22" s="7"/>
      <c r="CT22" s="7"/>
      <c r="CU22" s="7">
        <v>1</v>
      </c>
      <c r="CV22" s="7"/>
      <c r="CW22" s="7"/>
      <c r="CX22" s="7">
        <v>1</v>
      </c>
      <c r="CY22" s="7"/>
      <c r="CZ22" s="7"/>
      <c r="DA22" s="7">
        <v>1</v>
      </c>
      <c r="DB22" s="7"/>
      <c r="DC22" s="7"/>
      <c r="DD22" s="7">
        <v>1</v>
      </c>
      <c r="DE22" s="7"/>
      <c r="DF22" s="7"/>
      <c r="DG22" s="7">
        <v>1</v>
      </c>
      <c r="DH22" s="7"/>
      <c r="DI22" s="7"/>
      <c r="DJ22" s="7">
        <v>1</v>
      </c>
      <c r="DK22" s="7"/>
      <c r="DL22" s="7"/>
      <c r="DM22" s="7">
        <v>1</v>
      </c>
      <c r="DN22" s="7"/>
      <c r="DO22" s="7"/>
      <c r="DP22" s="7">
        <v>1</v>
      </c>
      <c r="DQ22" s="7"/>
      <c r="DR22" s="7"/>
      <c r="DS22" s="7">
        <v>1</v>
      </c>
      <c r="DT22" s="7"/>
      <c r="DU22" s="7"/>
      <c r="DV22" s="7">
        <v>1</v>
      </c>
      <c r="DW22" s="7"/>
      <c r="DX22" s="7"/>
      <c r="DY22" s="7">
        <v>1</v>
      </c>
      <c r="DZ22" s="7"/>
      <c r="EA22" s="7"/>
      <c r="EB22" s="7">
        <v>1</v>
      </c>
      <c r="EC22" s="7"/>
      <c r="ED22" s="7"/>
      <c r="EE22" s="7">
        <v>1</v>
      </c>
      <c r="EF22" s="7"/>
      <c r="EG22" s="7"/>
      <c r="EH22" s="7">
        <v>1</v>
      </c>
      <c r="EI22" s="7"/>
      <c r="EJ22" s="7"/>
      <c r="EK22" s="7">
        <v>1</v>
      </c>
      <c r="EL22" s="7"/>
      <c r="EM22" s="7"/>
      <c r="EN22" s="7">
        <v>1</v>
      </c>
      <c r="EO22" s="7"/>
      <c r="EP22" s="7"/>
      <c r="EQ22" s="7">
        <v>1</v>
      </c>
      <c r="ER22" s="7"/>
      <c r="ES22" s="7"/>
      <c r="ET22" s="7">
        <v>1</v>
      </c>
      <c r="EU22" s="7"/>
      <c r="EV22" s="7"/>
      <c r="EW22" s="7">
        <v>1</v>
      </c>
      <c r="EX22" s="7"/>
      <c r="EY22" s="7"/>
      <c r="EZ22" s="7">
        <v>1</v>
      </c>
      <c r="FA22" s="7"/>
      <c r="FB22" s="7"/>
      <c r="FC22" s="7">
        <v>1</v>
      </c>
      <c r="FD22" s="7"/>
      <c r="FE22" s="7"/>
      <c r="FF22" s="7">
        <v>1</v>
      </c>
      <c r="FG22" s="7"/>
      <c r="FH22" s="7"/>
      <c r="FI22" s="7">
        <v>1</v>
      </c>
      <c r="FJ22" s="7"/>
      <c r="FK22" s="7"/>
      <c r="FL22" s="7">
        <v>1</v>
      </c>
      <c r="FM22" s="7"/>
      <c r="FN22" s="7"/>
      <c r="FO22" s="7">
        <v>1</v>
      </c>
      <c r="FP22" s="7"/>
      <c r="FQ22" s="7"/>
      <c r="FR22" s="7">
        <v>1</v>
      </c>
      <c r="FS22" s="7"/>
      <c r="FT22" s="7"/>
      <c r="FU22" s="7">
        <v>1</v>
      </c>
      <c r="FV22" s="7"/>
      <c r="FW22" s="7"/>
      <c r="FX22" s="7">
        <v>1</v>
      </c>
      <c r="FY22" s="7"/>
      <c r="FZ22" s="7"/>
      <c r="GA22" s="7">
        <v>1</v>
      </c>
      <c r="GB22" s="7"/>
      <c r="GC22" s="7"/>
      <c r="GD22" s="7">
        <v>1</v>
      </c>
      <c r="GE22" s="7"/>
      <c r="GF22" s="7"/>
      <c r="GG22" s="7">
        <v>1</v>
      </c>
      <c r="GH22" s="7"/>
      <c r="GI22" s="7"/>
      <c r="GJ22" s="7">
        <v>1</v>
      </c>
      <c r="GK22" s="7"/>
      <c r="GL22" s="7"/>
      <c r="GM22" s="7">
        <v>1</v>
      </c>
      <c r="GN22" s="7"/>
      <c r="GO22" s="7"/>
      <c r="GP22" s="7">
        <v>1</v>
      </c>
      <c r="GQ22" s="7"/>
      <c r="GR22" s="7"/>
    </row>
    <row r="23" spans="1:200" ht="33" customHeight="1" thickBot="1" x14ac:dyDescent="0.35">
      <c r="A23" s="42">
        <v>10</v>
      </c>
      <c r="B23" s="55" t="s">
        <v>649</v>
      </c>
      <c r="C23" s="42">
        <v>1</v>
      </c>
      <c r="D23" s="42"/>
      <c r="E23" s="42"/>
      <c r="F23" s="7">
        <v>1</v>
      </c>
      <c r="G23" s="7"/>
      <c r="H23" s="7"/>
      <c r="I23" s="7">
        <v>1</v>
      </c>
      <c r="J23" s="7"/>
      <c r="K23" s="7"/>
      <c r="L23" s="7">
        <v>1</v>
      </c>
      <c r="M23" s="7"/>
      <c r="N23" s="7"/>
      <c r="O23" s="7">
        <v>1</v>
      </c>
      <c r="P23" s="7"/>
      <c r="Q23" s="7"/>
      <c r="R23" s="7">
        <v>1</v>
      </c>
      <c r="S23" s="7"/>
      <c r="T23" s="7"/>
      <c r="U23" s="7">
        <v>1</v>
      </c>
      <c r="V23" s="7"/>
      <c r="W23" s="7"/>
      <c r="X23" s="7">
        <v>1</v>
      </c>
      <c r="Y23" s="7"/>
      <c r="Z23" s="7"/>
      <c r="AA23" s="7">
        <v>1</v>
      </c>
      <c r="AB23" s="7"/>
      <c r="AC23" s="7"/>
      <c r="AD23" s="7">
        <v>1</v>
      </c>
      <c r="AE23" s="7"/>
      <c r="AF23" s="7"/>
      <c r="AG23" s="7">
        <v>1</v>
      </c>
      <c r="AH23" s="7"/>
      <c r="AI23" s="7"/>
      <c r="AJ23" s="7">
        <v>1</v>
      </c>
      <c r="AK23" s="7"/>
      <c r="AL23" s="7"/>
      <c r="AM23" s="7">
        <v>1</v>
      </c>
      <c r="AN23" s="7"/>
      <c r="AO23" s="7"/>
      <c r="AP23" s="7">
        <v>1</v>
      </c>
      <c r="AQ23" s="7"/>
      <c r="AR23" s="7"/>
      <c r="AS23" s="7">
        <v>1</v>
      </c>
      <c r="AT23" s="7"/>
      <c r="AU23" s="54"/>
      <c r="AV23" s="7">
        <v>1</v>
      </c>
      <c r="AW23" s="7"/>
      <c r="AX23" s="7"/>
      <c r="AY23" s="7">
        <v>1</v>
      </c>
      <c r="AZ23" s="7"/>
      <c r="BA23" s="7"/>
      <c r="BB23" s="7">
        <v>1</v>
      </c>
      <c r="BC23" s="7"/>
      <c r="BD23" s="7"/>
      <c r="BE23" s="7">
        <v>1</v>
      </c>
      <c r="BF23" s="7"/>
      <c r="BG23" s="7"/>
      <c r="BH23" s="7">
        <v>1</v>
      </c>
      <c r="BI23" s="7"/>
      <c r="BJ23" s="7"/>
      <c r="BK23" s="7">
        <v>1</v>
      </c>
      <c r="BL23" s="7"/>
      <c r="BM23" s="7"/>
      <c r="BN23" s="7">
        <v>1</v>
      </c>
      <c r="BO23" s="7"/>
      <c r="BP23" s="7"/>
      <c r="BQ23" s="7">
        <v>1</v>
      </c>
      <c r="BR23" s="7"/>
      <c r="BS23" s="7"/>
      <c r="BT23" s="7">
        <v>1</v>
      </c>
      <c r="BU23" s="7"/>
      <c r="BV23" s="7"/>
      <c r="BW23" s="10">
        <v>1</v>
      </c>
      <c r="BX23" s="7"/>
      <c r="BY23" s="7"/>
      <c r="BZ23" s="7">
        <v>1</v>
      </c>
      <c r="CA23" s="7"/>
      <c r="CB23" s="7"/>
      <c r="CC23" s="7">
        <v>1</v>
      </c>
      <c r="CD23" s="7"/>
      <c r="CE23" s="7"/>
      <c r="CF23" s="7">
        <v>1</v>
      </c>
      <c r="CG23" s="7"/>
      <c r="CH23" s="7"/>
      <c r="CI23" s="7">
        <v>1</v>
      </c>
      <c r="CJ23" s="7"/>
      <c r="CK23" s="7"/>
      <c r="CL23" s="7">
        <v>1</v>
      </c>
      <c r="CM23" s="7"/>
      <c r="CN23" s="7"/>
      <c r="CO23" s="7">
        <v>1</v>
      </c>
      <c r="CP23" s="7"/>
      <c r="CQ23" s="7"/>
      <c r="CR23" s="7">
        <v>1</v>
      </c>
      <c r="CS23" s="7"/>
      <c r="CT23" s="7"/>
      <c r="CU23" s="7">
        <v>1</v>
      </c>
      <c r="CV23" s="7"/>
      <c r="CW23" s="7"/>
      <c r="CX23" s="7">
        <v>1</v>
      </c>
      <c r="CY23" s="7"/>
      <c r="CZ23" s="7"/>
      <c r="DA23" s="7">
        <v>1</v>
      </c>
      <c r="DB23" s="7"/>
      <c r="DC23" s="7"/>
      <c r="DD23" s="7">
        <v>1</v>
      </c>
      <c r="DE23" s="7"/>
      <c r="DF23" s="7"/>
      <c r="DG23" s="7">
        <v>1</v>
      </c>
      <c r="DH23" s="7"/>
      <c r="DI23" s="7"/>
      <c r="DJ23" s="7">
        <v>1</v>
      </c>
      <c r="DK23" s="7"/>
      <c r="DL23" s="7"/>
      <c r="DM23" s="7">
        <v>1</v>
      </c>
      <c r="DN23" s="7"/>
      <c r="DO23" s="7"/>
      <c r="DP23" s="7">
        <v>1</v>
      </c>
      <c r="DQ23" s="7"/>
      <c r="DR23" s="7"/>
      <c r="DS23" s="7">
        <v>1</v>
      </c>
      <c r="DT23" s="7"/>
      <c r="DU23" s="7"/>
      <c r="DV23" s="7">
        <v>1</v>
      </c>
      <c r="DW23" s="7"/>
      <c r="DX23" s="7"/>
      <c r="DY23" s="7">
        <v>1</v>
      </c>
      <c r="DZ23" s="7"/>
      <c r="EA23" s="7"/>
      <c r="EB23" s="7">
        <v>1</v>
      </c>
      <c r="EC23" s="7"/>
      <c r="ED23" s="7"/>
      <c r="EE23" s="7">
        <v>1</v>
      </c>
      <c r="EF23" s="7"/>
      <c r="EG23" s="7"/>
      <c r="EH23" s="7">
        <v>1</v>
      </c>
      <c r="EI23" s="7"/>
      <c r="EJ23" s="7"/>
      <c r="EK23" s="7">
        <v>1</v>
      </c>
      <c r="EL23" s="7"/>
      <c r="EM23" s="7"/>
      <c r="EN23" s="7">
        <v>1</v>
      </c>
      <c r="EO23" s="7"/>
      <c r="EP23" s="7"/>
      <c r="EQ23" s="7">
        <v>1</v>
      </c>
      <c r="ER23" s="7"/>
      <c r="ES23" s="7"/>
      <c r="ET23" s="7">
        <v>1</v>
      </c>
      <c r="EU23" s="7"/>
      <c r="EV23" s="7"/>
      <c r="EW23" s="7">
        <v>1</v>
      </c>
      <c r="EX23" s="7"/>
      <c r="EY23" s="7"/>
      <c r="EZ23" s="7">
        <v>1</v>
      </c>
      <c r="FA23" s="7"/>
      <c r="FB23" s="7"/>
      <c r="FC23" s="7">
        <v>1</v>
      </c>
      <c r="FD23" s="7"/>
      <c r="FE23" s="7"/>
      <c r="FF23" s="7">
        <v>1</v>
      </c>
      <c r="FG23" s="7"/>
      <c r="FH23" s="7"/>
      <c r="FI23" s="7">
        <v>1</v>
      </c>
      <c r="FJ23" s="7"/>
      <c r="FK23" s="7"/>
      <c r="FL23" s="7">
        <v>1</v>
      </c>
      <c r="FM23" s="7"/>
      <c r="FN23" s="7"/>
      <c r="FO23" s="7">
        <v>1</v>
      </c>
      <c r="FP23" s="7"/>
      <c r="FQ23" s="7"/>
      <c r="FR23" s="7">
        <v>1</v>
      </c>
      <c r="FS23" s="7"/>
      <c r="FT23" s="7"/>
      <c r="FU23" s="7">
        <v>1</v>
      </c>
      <c r="FV23" s="7"/>
      <c r="FW23" s="7"/>
      <c r="FX23" s="7">
        <v>1</v>
      </c>
      <c r="FY23" s="7"/>
      <c r="FZ23" s="7"/>
      <c r="GA23" s="7">
        <v>1</v>
      </c>
      <c r="GB23" s="7"/>
      <c r="GC23" s="7"/>
      <c r="GD23" s="7">
        <v>1</v>
      </c>
      <c r="GE23" s="7"/>
      <c r="GF23" s="7"/>
      <c r="GG23" s="7">
        <v>1</v>
      </c>
      <c r="GH23" s="7"/>
      <c r="GI23" s="7"/>
      <c r="GJ23" s="7">
        <v>1</v>
      </c>
      <c r="GK23" s="7"/>
      <c r="GL23" s="7"/>
      <c r="GM23" s="7">
        <v>1</v>
      </c>
      <c r="GN23" s="7"/>
      <c r="GO23" s="7"/>
      <c r="GP23" s="7">
        <v>1</v>
      </c>
      <c r="GQ23" s="7"/>
      <c r="GR23" s="7"/>
    </row>
    <row r="24" spans="1:200" ht="37.799999999999997" customHeight="1" thickBot="1" x14ac:dyDescent="0.35">
      <c r="A24" s="42">
        <v>11</v>
      </c>
      <c r="B24" s="55" t="s">
        <v>650</v>
      </c>
      <c r="C24" s="42">
        <v>1</v>
      </c>
      <c r="D24" s="42"/>
      <c r="E24" s="42"/>
      <c r="F24" s="7">
        <v>1</v>
      </c>
      <c r="G24" s="7"/>
      <c r="H24" s="7"/>
      <c r="I24" s="7">
        <v>1</v>
      </c>
      <c r="J24" s="7"/>
      <c r="K24" s="7"/>
      <c r="L24" s="7">
        <v>1</v>
      </c>
      <c r="M24" s="7"/>
      <c r="N24" s="7"/>
      <c r="O24" s="7">
        <v>1</v>
      </c>
      <c r="P24" s="7"/>
      <c r="Q24" s="7"/>
      <c r="R24" s="7">
        <v>1</v>
      </c>
      <c r="S24" s="7"/>
      <c r="T24" s="7"/>
      <c r="U24" s="7">
        <v>1</v>
      </c>
      <c r="V24" s="7"/>
      <c r="W24" s="7"/>
      <c r="X24" s="7">
        <v>1</v>
      </c>
      <c r="Y24" s="7"/>
      <c r="Z24" s="7"/>
      <c r="AA24" s="7">
        <v>1</v>
      </c>
      <c r="AB24" s="7"/>
      <c r="AC24" s="7"/>
      <c r="AD24" s="7">
        <v>1</v>
      </c>
      <c r="AE24" s="7"/>
      <c r="AF24" s="7"/>
      <c r="AG24" s="7">
        <v>1</v>
      </c>
      <c r="AH24" s="7"/>
      <c r="AI24" s="7"/>
      <c r="AJ24" s="7">
        <v>1</v>
      </c>
      <c r="AK24" s="7"/>
      <c r="AL24" s="7"/>
      <c r="AM24" s="7">
        <v>1</v>
      </c>
      <c r="AN24" s="7"/>
      <c r="AO24" s="7"/>
      <c r="AP24" s="7">
        <v>1</v>
      </c>
      <c r="AQ24" s="7"/>
      <c r="AR24" s="7"/>
      <c r="AS24" s="7">
        <v>1</v>
      </c>
      <c r="AT24" s="7"/>
      <c r="AU24" s="54"/>
      <c r="AV24" s="7">
        <v>1</v>
      </c>
      <c r="AW24" s="7"/>
      <c r="AX24" s="7"/>
      <c r="AY24" s="7">
        <v>1</v>
      </c>
      <c r="AZ24" s="7"/>
      <c r="BA24" s="7"/>
      <c r="BB24" s="7">
        <v>1</v>
      </c>
      <c r="BC24" s="7"/>
      <c r="BD24" s="7"/>
      <c r="BE24" s="7">
        <v>1</v>
      </c>
      <c r="BF24" s="7"/>
      <c r="BG24" s="7"/>
      <c r="BH24" s="7">
        <v>1</v>
      </c>
      <c r="BI24" s="7"/>
      <c r="BJ24" s="7"/>
      <c r="BK24" s="7">
        <v>1</v>
      </c>
      <c r="BL24" s="7"/>
      <c r="BM24" s="7"/>
      <c r="BN24" s="7">
        <v>1</v>
      </c>
      <c r="BO24" s="7"/>
      <c r="BP24" s="7"/>
      <c r="BQ24" s="7">
        <v>1</v>
      </c>
      <c r="BR24" s="7"/>
      <c r="BS24" s="7"/>
      <c r="BT24" s="7">
        <v>1</v>
      </c>
      <c r="BU24" s="7"/>
      <c r="BV24" s="7"/>
      <c r="BW24" s="10">
        <v>1</v>
      </c>
      <c r="BX24" s="7"/>
      <c r="BY24" s="7"/>
      <c r="BZ24" s="7">
        <v>1</v>
      </c>
      <c r="CA24" s="7"/>
      <c r="CB24" s="7"/>
      <c r="CC24" s="7">
        <v>1</v>
      </c>
      <c r="CD24" s="7"/>
      <c r="CE24" s="7"/>
      <c r="CF24" s="7">
        <v>1</v>
      </c>
      <c r="CG24" s="7"/>
      <c r="CH24" s="7"/>
      <c r="CI24" s="7">
        <v>1</v>
      </c>
      <c r="CJ24" s="7"/>
      <c r="CK24" s="7"/>
      <c r="CL24" s="7">
        <v>1</v>
      </c>
      <c r="CM24" s="7"/>
      <c r="CN24" s="7"/>
      <c r="CO24" s="7">
        <v>1</v>
      </c>
      <c r="CP24" s="7"/>
      <c r="CQ24" s="7"/>
      <c r="CR24" s="7">
        <v>1</v>
      </c>
      <c r="CS24" s="7"/>
      <c r="CT24" s="7"/>
      <c r="CU24" s="7">
        <v>1</v>
      </c>
      <c r="CV24" s="7"/>
      <c r="CW24" s="7"/>
      <c r="CX24" s="7">
        <v>1</v>
      </c>
      <c r="CY24" s="7"/>
      <c r="CZ24" s="7"/>
      <c r="DA24" s="7">
        <v>1</v>
      </c>
      <c r="DB24" s="7"/>
      <c r="DC24" s="7"/>
      <c r="DD24" s="7">
        <v>1</v>
      </c>
      <c r="DE24" s="7"/>
      <c r="DF24" s="7"/>
      <c r="DG24" s="7">
        <v>1</v>
      </c>
      <c r="DH24" s="7"/>
      <c r="DI24" s="7"/>
      <c r="DJ24" s="7">
        <v>1</v>
      </c>
      <c r="DK24" s="7"/>
      <c r="DL24" s="7"/>
      <c r="DM24" s="7">
        <v>1</v>
      </c>
      <c r="DN24" s="7"/>
      <c r="DO24" s="7"/>
      <c r="DP24" s="7">
        <v>1</v>
      </c>
      <c r="DQ24" s="7"/>
      <c r="DR24" s="7"/>
      <c r="DS24" s="7">
        <v>1</v>
      </c>
      <c r="DT24" s="7"/>
      <c r="DU24" s="7"/>
      <c r="DV24" s="7">
        <v>1</v>
      </c>
      <c r="DW24" s="7"/>
      <c r="DX24" s="7"/>
      <c r="DY24" s="7">
        <v>1</v>
      </c>
      <c r="DZ24" s="7"/>
      <c r="EA24" s="7"/>
      <c r="EB24" s="7">
        <v>1</v>
      </c>
      <c r="EC24" s="7"/>
      <c r="ED24" s="7"/>
      <c r="EE24" s="7">
        <v>1</v>
      </c>
      <c r="EF24" s="7"/>
      <c r="EG24" s="7"/>
      <c r="EH24" s="7">
        <v>1</v>
      </c>
      <c r="EI24" s="7"/>
      <c r="EJ24" s="7"/>
      <c r="EK24" s="7">
        <v>1</v>
      </c>
      <c r="EL24" s="7"/>
      <c r="EM24" s="7"/>
      <c r="EN24" s="7">
        <v>1</v>
      </c>
      <c r="EO24" s="7"/>
      <c r="EP24" s="7"/>
      <c r="EQ24" s="7">
        <v>1</v>
      </c>
      <c r="ER24" s="7"/>
      <c r="ES24" s="7"/>
      <c r="ET24" s="7">
        <v>1</v>
      </c>
      <c r="EU24" s="7"/>
      <c r="EV24" s="7"/>
      <c r="EW24" s="7">
        <v>1</v>
      </c>
      <c r="EX24" s="7"/>
      <c r="EY24" s="7"/>
      <c r="EZ24" s="7">
        <v>1</v>
      </c>
      <c r="FA24" s="7"/>
      <c r="FB24" s="7"/>
      <c r="FC24" s="7">
        <v>1</v>
      </c>
      <c r="FD24" s="7"/>
      <c r="FE24" s="7"/>
      <c r="FF24" s="7">
        <v>1</v>
      </c>
      <c r="FG24" s="7"/>
      <c r="FH24" s="7"/>
      <c r="FI24" s="7">
        <v>1</v>
      </c>
      <c r="FJ24" s="7"/>
      <c r="FK24" s="7"/>
      <c r="FL24" s="7">
        <v>1</v>
      </c>
      <c r="FM24" s="7"/>
      <c r="FN24" s="7"/>
      <c r="FO24" s="7">
        <v>1</v>
      </c>
      <c r="FP24" s="7"/>
      <c r="FQ24" s="7"/>
      <c r="FR24" s="7">
        <v>1</v>
      </c>
      <c r="FS24" s="7"/>
      <c r="FT24" s="7"/>
      <c r="FU24" s="7">
        <v>1</v>
      </c>
      <c r="FV24" s="7"/>
      <c r="FW24" s="7"/>
      <c r="FX24" s="7">
        <v>1</v>
      </c>
      <c r="FY24" s="7"/>
      <c r="FZ24" s="7"/>
      <c r="GA24" s="7">
        <v>1</v>
      </c>
      <c r="GB24" s="7"/>
      <c r="GC24" s="7"/>
      <c r="GD24" s="7">
        <v>1</v>
      </c>
      <c r="GE24" s="7"/>
      <c r="GF24" s="7"/>
      <c r="GG24" s="7">
        <v>1</v>
      </c>
      <c r="GH24" s="7"/>
      <c r="GI24" s="7"/>
      <c r="GJ24" s="7">
        <v>1</v>
      </c>
      <c r="GK24" s="7"/>
      <c r="GL24" s="7"/>
      <c r="GM24" s="7">
        <v>1</v>
      </c>
      <c r="GN24" s="7"/>
      <c r="GO24" s="7"/>
      <c r="GP24" s="7">
        <v>1</v>
      </c>
      <c r="GQ24" s="7"/>
      <c r="GR24" s="7"/>
    </row>
    <row r="25" spans="1:200" ht="32.4" customHeight="1" thickBot="1" x14ac:dyDescent="0.35">
      <c r="A25" s="42">
        <v>12</v>
      </c>
      <c r="B25" s="55" t="s">
        <v>651</v>
      </c>
      <c r="C25" s="42">
        <v>1</v>
      </c>
      <c r="D25" s="42"/>
      <c r="E25" s="42"/>
      <c r="F25" s="7">
        <v>1</v>
      </c>
      <c r="G25" s="7"/>
      <c r="H25" s="7"/>
      <c r="I25" s="7">
        <v>1</v>
      </c>
      <c r="J25" s="7"/>
      <c r="K25" s="7"/>
      <c r="L25" s="7">
        <v>1</v>
      </c>
      <c r="M25" s="7"/>
      <c r="N25" s="7"/>
      <c r="O25" s="7">
        <v>1</v>
      </c>
      <c r="P25" s="7"/>
      <c r="Q25" s="7"/>
      <c r="R25" s="7">
        <v>1</v>
      </c>
      <c r="S25" s="7"/>
      <c r="T25" s="7"/>
      <c r="U25" s="7">
        <v>1</v>
      </c>
      <c r="V25" s="7"/>
      <c r="W25" s="7"/>
      <c r="X25" s="7">
        <v>1</v>
      </c>
      <c r="Y25" s="7"/>
      <c r="Z25" s="7"/>
      <c r="AA25" s="7">
        <v>1</v>
      </c>
      <c r="AB25" s="7"/>
      <c r="AC25" s="7"/>
      <c r="AD25" s="7">
        <v>1</v>
      </c>
      <c r="AE25" s="7"/>
      <c r="AF25" s="7"/>
      <c r="AG25" s="7">
        <v>1</v>
      </c>
      <c r="AH25" s="7"/>
      <c r="AI25" s="7"/>
      <c r="AJ25" s="7">
        <v>1</v>
      </c>
      <c r="AK25" s="7"/>
      <c r="AL25" s="7"/>
      <c r="AM25" s="7">
        <v>1</v>
      </c>
      <c r="AN25" s="7"/>
      <c r="AO25" s="7"/>
      <c r="AP25" s="7">
        <v>1</v>
      </c>
      <c r="AQ25" s="7"/>
      <c r="AR25" s="7"/>
      <c r="AS25" s="7">
        <v>1</v>
      </c>
      <c r="AT25" s="7"/>
      <c r="AU25" s="54"/>
      <c r="AV25" s="7">
        <v>1</v>
      </c>
      <c r="AW25" s="7"/>
      <c r="AX25" s="7"/>
      <c r="AY25" s="7">
        <v>1</v>
      </c>
      <c r="AZ25" s="7"/>
      <c r="BA25" s="7"/>
      <c r="BB25" s="7">
        <v>1</v>
      </c>
      <c r="BC25" s="7"/>
      <c r="BD25" s="7"/>
      <c r="BE25" s="7">
        <v>1</v>
      </c>
      <c r="BF25" s="7"/>
      <c r="BG25" s="7"/>
      <c r="BH25" s="7">
        <v>1</v>
      </c>
      <c r="BI25" s="7"/>
      <c r="BJ25" s="7"/>
      <c r="BK25" s="7">
        <v>1</v>
      </c>
      <c r="BL25" s="7"/>
      <c r="BM25" s="7"/>
      <c r="BN25" s="7">
        <v>1</v>
      </c>
      <c r="BO25" s="7"/>
      <c r="BP25" s="7"/>
      <c r="BQ25" s="7">
        <v>1</v>
      </c>
      <c r="BR25" s="7"/>
      <c r="BS25" s="7"/>
      <c r="BT25" s="7"/>
      <c r="BU25" s="7">
        <v>1</v>
      </c>
      <c r="BV25" s="7"/>
      <c r="BW25" s="10">
        <v>1</v>
      </c>
      <c r="BX25" s="7"/>
      <c r="BY25" s="7"/>
      <c r="BZ25" s="7">
        <v>1</v>
      </c>
      <c r="CA25" s="7"/>
      <c r="CB25" s="7"/>
      <c r="CC25" s="7">
        <v>1</v>
      </c>
      <c r="CD25" s="7"/>
      <c r="CE25" s="7"/>
      <c r="CF25" s="7">
        <v>1</v>
      </c>
      <c r="CG25" s="7"/>
      <c r="CH25" s="7"/>
      <c r="CI25" s="7">
        <v>1</v>
      </c>
      <c r="CJ25" s="7"/>
      <c r="CK25" s="7"/>
      <c r="CL25" s="7">
        <v>1</v>
      </c>
      <c r="CM25" s="7"/>
      <c r="CN25" s="7"/>
      <c r="CO25" s="7">
        <v>1</v>
      </c>
      <c r="CP25" s="7"/>
      <c r="CQ25" s="7"/>
      <c r="CR25" s="7">
        <v>1</v>
      </c>
      <c r="CS25" s="7"/>
      <c r="CT25" s="7"/>
      <c r="CU25" s="7">
        <v>1</v>
      </c>
      <c r="CV25" s="7"/>
      <c r="CW25" s="7"/>
      <c r="CX25" s="7">
        <v>1</v>
      </c>
      <c r="CY25" s="7"/>
      <c r="CZ25" s="7"/>
      <c r="DA25" s="7">
        <v>1</v>
      </c>
      <c r="DB25" s="7"/>
      <c r="DC25" s="7"/>
      <c r="DD25" s="7">
        <v>1</v>
      </c>
      <c r="DE25" s="7"/>
      <c r="DF25" s="7"/>
      <c r="DG25" s="7">
        <v>1</v>
      </c>
      <c r="DH25" s="7"/>
      <c r="DI25" s="7"/>
      <c r="DJ25" s="7">
        <v>1</v>
      </c>
      <c r="DK25" s="7"/>
      <c r="DL25" s="7"/>
      <c r="DM25" s="7">
        <v>1</v>
      </c>
      <c r="DN25" s="7"/>
      <c r="DO25" s="7"/>
      <c r="DP25" s="7">
        <v>1</v>
      </c>
      <c r="DQ25" s="7"/>
      <c r="DR25" s="7"/>
      <c r="DS25" s="7">
        <v>1</v>
      </c>
      <c r="DT25" s="7"/>
      <c r="DU25" s="7"/>
      <c r="DV25" s="7">
        <v>1</v>
      </c>
      <c r="DW25" s="7"/>
      <c r="DX25" s="7"/>
      <c r="DY25" s="7">
        <v>1</v>
      </c>
      <c r="DZ25" s="7"/>
      <c r="EA25" s="7"/>
      <c r="EB25" s="7">
        <v>1</v>
      </c>
      <c r="EC25" s="7"/>
      <c r="ED25" s="7"/>
      <c r="EE25" s="7">
        <v>1</v>
      </c>
      <c r="EF25" s="7"/>
      <c r="EG25" s="7"/>
      <c r="EH25" s="7">
        <v>1</v>
      </c>
      <c r="EI25" s="7"/>
      <c r="EJ25" s="7"/>
      <c r="EK25" s="7">
        <v>1</v>
      </c>
      <c r="EL25" s="7"/>
      <c r="EM25" s="7"/>
      <c r="EN25" s="7">
        <v>1</v>
      </c>
      <c r="EO25" s="7"/>
      <c r="EP25" s="7"/>
      <c r="EQ25" s="7">
        <v>1</v>
      </c>
      <c r="ER25" s="7"/>
      <c r="ES25" s="7"/>
      <c r="ET25" s="7">
        <v>1</v>
      </c>
      <c r="EU25" s="7"/>
      <c r="EV25" s="7"/>
      <c r="EW25" s="7">
        <v>1</v>
      </c>
      <c r="EX25" s="7"/>
      <c r="EY25" s="7"/>
      <c r="EZ25" s="7">
        <v>1</v>
      </c>
      <c r="FA25" s="7"/>
      <c r="FB25" s="7"/>
      <c r="FC25" s="7">
        <v>1</v>
      </c>
      <c r="FD25" s="7"/>
      <c r="FE25" s="7"/>
      <c r="FF25" s="7">
        <v>1</v>
      </c>
      <c r="FG25" s="7"/>
      <c r="FH25" s="7"/>
      <c r="FI25" s="7">
        <v>1</v>
      </c>
      <c r="FJ25" s="7"/>
      <c r="FK25" s="7"/>
      <c r="FL25" s="7">
        <v>1</v>
      </c>
      <c r="FM25" s="7"/>
      <c r="FN25" s="7"/>
      <c r="FO25" s="7">
        <v>1</v>
      </c>
      <c r="FP25" s="7"/>
      <c r="FQ25" s="7"/>
      <c r="FR25" s="7">
        <v>1</v>
      </c>
      <c r="FS25" s="7"/>
      <c r="FT25" s="7"/>
      <c r="FU25" s="7">
        <v>1</v>
      </c>
      <c r="FV25" s="7"/>
      <c r="FW25" s="7"/>
      <c r="FX25" s="7">
        <v>1</v>
      </c>
      <c r="FY25" s="7"/>
      <c r="FZ25" s="7"/>
      <c r="GA25" s="7">
        <v>1</v>
      </c>
      <c r="GB25" s="7"/>
      <c r="GC25" s="7"/>
      <c r="GD25" s="7">
        <v>1</v>
      </c>
      <c r="GE25" s="7"/>
      <c r="GF25" s="7"/>
      <c r="GG25" s="7">
        <v>1</v>
      </c>
      <c r="GH25" s="7"/>
      <c r="GI25" s="7"/>
      <c r="GJ25" s="7">
        <v>1</v>
      </c>
      <c r="GK25" s="7"/>
      <c r="GL25" s="7"/>
      <c r="GM25" s="7">
        <v>1</v>
      </c>
      <c r="GN25" s="7"/>
      <c r="GO25" s="7"/>
      <c r="GP25" s="7">
        <v>1</v>
      </c>
      <c r="GQ25" s="7"/>
      <c r="GR25" s="7"/>
    </row>
    <row r="26" spans="1:200" ht="33.6" customHeight="1" thickBot="1" x14ac:dyDescent="0.35">
      <c r="A26" s="42">
        <v>13</v>
      </c>
      <c r="B26" s="55" t="s">
        <v>652</v>
      </c>
      <c r="C26" s="42">
        <v>1</v>
      </c>
      <c r="D26" s="42"/>
      <c r="E26" s="42"/>
      <c r="F26" s="7">
        <v>1</v>
      </c>
      <c r="G26" s="7"/>
      <c r="H26" s="7"/>
      <c r="I26" s="7">
        <v>1</v>
      </c>
      <c r="J26" s="7"/>
      <c r="K26" s="7"/>
      <c r="L26" s="7">
        <v>1</v>
      </c>
      <c r="M26" s="7"/>
      <c r="N26" s="7"/>
      <c r="O26" s="7">
        <v>1</v>
      </c>
      <c r="P26" s="7"/>
      <c r="Q26" s="7"/>
      <c r="R26" s="7">
        <v>1</v>
      </c>
      <c r="S26" s="7"/>
      <c r="T26" s="7"/>
      <c r="U26" s="7">
        <v>1</v>
      </c>
      <c r="V26" s="7"/>
      <c r="W26" s="7"/>
      <c r="X26" s="7">
        <v>1</v>
      </c>
      <c r="Y26" s="7"/>
      <c r="Z26" s="7"/>
      <c r="AA26" s="7">
        <v>1</v>
      </c>
      <c r="AB26" s="7"/>
      <c r="AC26" s="7"/>
      <c r="AD26" s="7">
        <v>1</v>
      </c>
      <c r="AE26" s="7"/>
      <c r="AF26" s="7"/>
      <c r="AG26" s="7">
        <v>1</v>
      </c>
      <c r="AH26" s="7"/>
      <c r="AI26" s="7"/>
      <c r="AJ26" s="7">
        <v>1</v>
      </c>
      <c r="AK26" s="7"/>
      <c r="AL26" s="7"/>
      <c r="AM26" s="7">
        <v>1</v>
      </c>
      <c r="AN26" s="7"/>
      <c r="AO26" s="7"/>
      <c r="AP26" s="7">
        <v>1</v>
      </c>
      <c r="AQ26" s="7"/>
      <c r="AR26" s="7"/>
      <c r="AS26" s="7">
        <v>1</v>
      </c>
      <c r="AT26" s="7"/>
      <c r="AU26" s="54"/>
      <c r="AV26" s="7">
        <v>1</v>
      </c>
      <c r="AW26" s="7"/>
      <c r="AX26" s="7"/>
      <c r="AY26" s="7">
        <v>1</v>
      </c>
      <c r="AZ26" s="7"/>
      <c r="BA26" s="7"/>
      <c r="BB26" s="7">
        <v>1</v>
      </c>
      <c r="BC26" s="7"/>
      <c r="BD26" s="7"/>
      <c r="BE26" s="7">
        <v>1</v>
      </c>
      <c r="BF26" s="7"/>
      <c r="BG26" s="7"/>
      <c r="BH26" s="7">
        <v>1</v>
      </c>
      <c r="BI26" s="7"/>
      <c r="BJ26" s="7"/>
      <c r="BK26" s="7">
        <v>1</v>
      </c>
      <c r="BL26" s="7"/>
      <c r="BM26" s="7"/>
      <c r="BN26" s="7">
        <v>1</v>
      </c>
      <c r="BO26" s="7"/>
      <c r="BP26" s="7"/>
      <c r="BQ26" s="7">
        <v>1</v>
      </c>
      <c r="BR26" s="7"/>
      <c r="BS26" s="7"/>
      <c r="BT26" s="7"/>
      <c r="BU26" s="7">
        <v>1</v>
      </c>
      <c r="BV26" s="7"/>
      <c r="BW26" s="10">
        <v>1</v>
      </c>
      <c r="BX26" s="7"/>
      <c r="BY26" s="7"/>
      <c r="BZ26" s="7">
        <v>1</v>
      </c>
      <c r="CA26" s="7"/>
      <c r="CB26" s="7"/>
      <c r="CC26" s="7">
        <v>1</v>
      </c>
      <c r="CD26" s="7"/>
      <c r="CE26" s="7"/>
      <c r="CF26" s="7">
        <v>1</v>
      </c>
      <c r="CG26" s="7"/>
      <c r="CH26" s="7"/>
      <c r="CI26" s="7">
        <v>1</v>
      </c>
      <c r="CJ26" s="7"/>
      <c r="CK26" s="7"/>
      <c r="CL26" s="7">
        <v>1</v>
      </c>
      <c r="CM26" s="7"/>
      <c r="CN26" s="7"/>
      <c r="CO26" s="7">
        <v>1</v>
      </c>
      <c r="CP26" s="7"/>
      <c r="CQ26" s="7"/>
      <c r="CR26" s="7">
        <v>1</v>
      </c>
      <c r="CS26" s="7"/>
      <c r="CT26" s="7"/>
      <c r="CU26" s="7">
        <v>1</v>
      </c>
      <c r="CV26" s="7"/>
      <c r="CW26" s="7"/>
      <c r="CX26" s="7">
        <v>1</v>
      </c>
      <c r="CY26" s="7"/>
      <c r="CZ26" s="7"/>
      <c r="DA26" s="7">
        <v>1</v>
      </c>
      <c r="DB26" s="7"/>
      <c r="DC26" s="7"/>
      <c r="DD26" s="7">
        <v>1</v>
      </c>
      <c r="DE26" s="7"/>
      <c r="DF26" s="7"/>
      <c r="DG26" s="7">
        <v>1</v>
      </c>
      <c r="DH26" s="7"/>
      <c r="DI26" s="7"/>
      <c r="DJ26" s="7">
        <v>1</v>
      </c>
      <c r="DK26" s="7"/>
      <c r="DL26" s="7"/>
      <c r="DM26" s="7">
        <v>1</v>
      </c>
      <c r="DN26" s="7"/>
      <c r="DO26" s="7"/>
      <c r="DP26" s="7">
        <v>1</v>
      </c>
      <c r="DQ26" s="7"/>
      <c r="DR26" s="7"/>
      <c r="DS26" s="7">
        <v>1</v>
      </c>
      <c r="DT26" s="7"/>
      <c r="DU26" s="7"/>
      <c r="DV26" s="7">
        <v>1</v>
      </c>
      <c r="DW26" s="7"/>
      <c r="DX26" s="7"/>
      <c r="DY26" s="7">
        <v>1</v>
      </c>
      <c r="DZ26" s="7"/>
      <c r="EA26" s="7"/>
      <c r="EB26" s="7">
        <v>1</v>
      </c>
      <c r="EC26" s="7"/>
      <c r="ED26" s="7"/>
      <c r="EE26" s="7">
        <v>1</v>
      </c>
      <c r="EF26" s="7"/>
      <c r="EG26" s="7"/>
      <c r="EH26" s="7">
        <v>1</v>
      </c>
      <c r="EI26" s="7"/>
      <c r="EJ26" s="7"/>
      <c r="EK26" s="7">
        <v>1</v>
      </c>
      <c r="EL26" s="7"/>
      <c r="EM26" s="7"/>
      <c r="EN26" s="7">
        <v>1</v>
      </c>
      <c r="EO26" s="7"/>
      <c r="EP26" s="7"/>
      <c r="EQ26" s="7">
        <v>1</v>
      </c>
      <c r="ER26" s="7"/>
      <c r="ES26" s="7"/>
      <c r="ET26" s="7">
        <v>1</v>
      </c>
      <c r="EU26" s="7"/>
      <c r="EV26" s="7"/>
      <c r="EW26" s="7">
        <v>1</v>
      </c>
      <c r="EX26" s="7"/>
      <c r="EY26" s="7"/>
      <c r="EZ26" s="7">
        <v>1</v>
      </c>
      <c r="FA26" s="7"/>
      <c r="FB26" s="7"/>
      <c r="FC26" s="7">
        <v>1</v>
      </c>
      <c r="FD26" s="7"/>
      <c r="FE26" s="7"/>
      <c r="FF26" s="7">
        <v>1</v>
      </c>
      <c r="FG26" s="7"/>
      <c r="FH26" s="7"/>
      <c r="FI26" s="7">
        <v>1</v>
      </c>
      <c r="FJ26" s="7"/>
      <c r="FK26" s="7"/>
      <c r="FL26" s="7">
        <v>1</v>
      </c>
      <c r="FM26" s="7"/>
      <c r="FN26" s="7"/>
      <c r="FO26" s="7">
        <v>1</v>
      </c>
      <c r="FP26" s="7"/>
      <c r="FQ26" s="7"/>
      <c r="FR26" s="7">
        <v>1</v>
      </c>
      <c r="FS26" s="7"/>
      <c r="FT26" s="7"/>
      <c r="FU26" s="7">
        <v>1</v>
      </c>
      <c r="FV26" s="7"/>
      <c r="FW26" s="7"/>
      <c r="FX26" s="7">
        <v>1</v>
      </c>
      <c r="FY26" s="7"/>
      <c r="FZ26" s="7"/>
      <c r="GA26" s="7">
        <v>1</v>
      </c>
      <c r="GB26" s="7"/>
      <c r="GC26" s="7"/>
      <c r="GD26" s="7">
        <v>1</v>
      </c>
      <c r="GE26" s="7"/>
      <c r="GF26" s="7"/>
      <c r="GG26" s="7">
        <v>1</v>
      </c>
      <c r="GH26" s="7"/>
      <c r="GI26" s="7"/>
      <c r="GJ26" s="7">
        <v>1</v>
      </c>
      <c r="GK26" s="7"/>
      <c r="GL26" s="7"/>
      <c r="GM26" s="7">
        <v>1</v>
      </c>
      <c r="GN26" s="7"/>
      <c r="GO26" s="7"/>
      <c r="GP26" s="7">
        <v>1</v>
      </c>
      <c r="GQ26" s="7"/>
      <c r="GR26" s="7"/>
    </row>
    <row r="27" spans="1:200" ht="45.6" customHeight="1" thickBot="1" x14ac:dyDescent="0.35">
      <c r="A27" s="42">
        <v>14</v>
      </c>
      <c r="B27" s="55" t="s">
        <v>653</v>
      </c>
      <c r="C27" s="42">
        <v>1</v>
      </c>
      <c r="D27" s="42"/>
      <c r="E27" s="42"/>
      <c r="F27" s="7">
        <v>1</v>
      </c>
      <c r="G27" s="7"/>
      <c r="H27" s="7"/>
      <c r="I27" s="7">
        <v>1</v>
      </c>
      <c r="J27" s="7"/>
      <c r="K27" s="7"/>
      <c r="L27" s="7">
        <v>1</v>
      </c>
      <c r="M27" s="7"/>
      <c r="N27" s="7"/>
      <c r="O27" s="7">
        <v>1</v>
      </c>
      <c r="P27" s="7"/>
      <c r="Q27" s="7"/>
      <c r="R27" s="7">
        <v>1</v>
      </c>
      <c r="S27" s="7"/>
      <c r="T27" s="7"/>
      <c r="U27" s="7">
        <v>1</v>
      </c>
      <c r="V27" s="7"/>
      <c r="W27" s="7"/>
      <c r="X27" s="7">
        <v>1</v>
      </c>
      <c r="Y27" s="7"/>
      <c r="Z27" s="7"/>
      <c r="AA27" s="7">
        <v>1</v>
      </c>
      <c r="AB27" s="7"/>
      <c r="AC27" s="7"/>
      <c r="AD27" s="7">
        <v>1</v>
      </c>
      <c r="AE27" s="7"/>
      <c r="AF27" s="7"/>
      <c r="AG27" s="7">
        <v>1</v>
      </c>
      <c r="AH27" s="7"/>
      <c r="AI27" s="7"/>
      <c r="AJ27" s="7">
        <v>1</v>
      </c>
      <c r="AK27" s="7"/>
      <c r="AL27" s="7"/>
      <c r="AM27" s="7">
        <v>1</v>
      </c>
      <c r="AN27" s="7"/>
      <c r="AO27" s="7"/>
      <c r="AP27" s="7">
        <v>1</v>
      </c>
      <c r="AQ27" s="7"/>
      <c r="AR27" s="7"/>
      <c r="AS27" s="7">
        <v>1</v>
      </c>
      <c r="AT27" s="7"/>
      <c r="AU27" s="54"/>
      <c r="AV27" s="7">
        <v>1</v>
      </c>
      <c r="AW27" s="7"/>
      <c r="AX27" s="7"/>
      <c r="AY27" s="7">
        <v>1</v>
      </c>
      <c r="AZ27" s="7"/>
      <c r="BA27" s="7"/>
      <c r="BB27" s="7">
        <v>1</v>
      </c>
      <c r="BC27" s="7"/>
      <c r="BD27" s="7"/>
      <c r="BE27" s="7">
        <v>1</v>
      </c>
      <c r="BF27" s="7"/>
      <c r="BG27" s="7"/>
      <c r="BH27" s="7">
        <v>1</v>
      </c>
      <c r="BI27" s="7"/>
      <c r="BJ27" s="7"/>
      <c r="BK27" s="7">
        <v>1</v>
      </c>
      <c r="BL27" s="7"/>
      <c r="BM27" s="7"/>
      <c r="BN27" s="7">
        <v>1</v>
      </c>
      <c r="BO27" s="7"/>
      <c r="BP27" s="7"/>
      <c r="BQ27" s="7">
        <v>1</v>
      </c>
      <c r="BR27" s="7"/>
      <c r="BS27" s="7"/>
      <c r="BT27" s="7"/>
      <c r="BU27" s="7">
        <v>1</v>
      </c>
      <c r="BV27" s="7"/>
      <c r="BW27" s="10">
        <v>1</v>
      </c>
      <c r="BX27" s="7"/>
      <c r="BY27" s="7"/>
      <c r="BZ27" s="7">
        <v>1</v>
      </c>
      <c r="CA27" s="7"/>
      <c r="CB27" s="7"/>
      <c r="CC27" s="7">
        <v>1</v>
      </c>
      <c r="CD27" s="7"/>
      <c r="CE27" s="7"/>
      <c r="CF27" s="7">
        <v>1</v>
      </c>
      <c r="CG27" s="7"/>
      <c r="CH27" s="7"/>
      <c r="CI27" s="7">
        <v>1</v>
      </c>
      <c r="CJ27" s="7"/>
      <c r="CK27" s="7"/>
      <c r="CL27" s="7">
        <v>1</v>
      </c>
      <c r="CM27" s="7"/>
      <c r="CN27" s="7"/>
      <c r="CO27" s="7">
        <v>1</v>
      </c>
      <c r="CP27" s="7"/>
      <c r="CQ27" s="7"/>
      <c r="CR27" s="7">
        <v>1</v>
      </c>
      <c r="CS27" s="7"/>
      <c r="CT27" s="7"/>
      <c r="CU27" s="7">
        <v>1</v>
      </c>
      <c r="CV27" s="7"/>
      <c r="CW27" s="7"/>
      <c r="CX27" s="7">
        <v>1</v>
      </c>
      <c r="CY27" s="7"/>
      <c r="CZ27" s="7"/>
      <c r="DA27" s="7">
        <v>1</v>
      </c>
      <c r="DB27" s="7"/>
      <c r="DC27" s="7"/>
      <c r="DD27" s="7">
        <v>1</v>
      </c>
      <c r="DE27" s="7"/>
      <c r="DF27" s="7"/>
      <c r="DG27" s="7">
        <v>1</v>
      </c>
      <c r="DH27" s="7"/>
      <c r="DI27" s="7"/>
      <c r="DJ27" s="7">
        <v>1</v>
      </c>
      <c r="DK27" s="7"/>
      <c r="DL27" s="7"/>
      <c r="DM27" s="7">
        <v>1</v>
      </c>
      <c r="DN27" s="7"/>
      <c r="DO27" s="7"/>
      <c r="DP27" s="7">
        <v>1</v>
      </c>
      <c r="DQ27" s="7"/>
      <c r="DR27" s="7"/>
      <c r="DS27" s="7">
        <v>1</v>
      </c>
      <c r="DT27" s="7"/>
      <c r="DU27" s="7"/>
      <c r="DV27" s="7">
        <v>1</v>
      </c>
      <c r="DW27" s="7"/>
      <c r="DX27" s="7"/>
      <c r="DY27" s="7">
        <v>1</v>
      </c>
      <c r="DZ27" s="7"/>
      <c r="EA27" s="7"/>
      <c r="EB27" s="7">
        <v>1</v>
      </c>
      <c r="EC27" s="7"/>
      <c r="ED27" s="7"/>
      <c r="EE27" s="7">
        <v>1</v>
      </c>
      <c r="EF27" s="7"/>
      <c r="EG27" s="7"/>
      <c r="EH27" s="7">
        <v>1</v>
      </c>
      <c r="EI27" s="7"/>
      <c r="EJ27" s="7"/>
      <c r="EK27" s="7">
        <v>1</v>
      </c>
      <c r="EL27" s="7"/>
      <c r="EM27" s="7"/>
      <c r="EN27" s="7">
        <v>1</v>
      </c>
      <c r="EO27" s="7"/>
      <c r="EP27" s="7"/>
      <c r="EQ27" s="7">
        <v>1</v>
      </c>
      <c r="ER27" s="7"/>
      <c r="ES27" s="7"/>
      <c r="ET27" s="7">
        <v>1</v>
      </c>
      <c r="EU27" s="7"/>
      <c r="EV27" s="7"/>
      <c r="EW27" s="7">
        <v>1</v>
      </c>
      <c r="EX27" s="7"/>
      <c r="EY27" s="7"/>
      <c r="EZ27" s="7">
        <v>1</v>
      </c>
      <c r="FA27" s="7"/>
      <c r="FB27" s="7"/>
      <c r="FC27" s="7">
        <v>1</v>
      </c>
      <c r="FD27" s="7"/>
      <c r="FE27" s="7"/>
      <c r="FF27" s="7">
        <v>1</v>
      </c>
      <c r="FG27" s="7"/>
      <c r="FH27" s="7"/>
      <c r="FI27" s="7">
        <v>1</v>
      </c>
      <c r="FJ27" s="7"/>
      <c r="FK27" s="7"/>
      <c r="FL27" s="7">
        <v>1</v>
      </c>
      <c r="FM27" s="7"/>
      <c r="FN27" s="7"/>
      <c r="FO27" s="7">
        <v>1</v>
      </c>
      <c r="FP27" s="7"/>
      <c r="FQ27" s="7"/>
      <c r="FR27" s="7">
        <v>1</v>
      </c>
      <c r="FS27" s="7"/>
      <c r="FT27" s="7"/>
      <c r="FU27" s="7">
        <v>1</v>
      </c>
      <c r="FV27" s="7"/>
      <c r="FW27" s="7"/>
      <c r="FX27" s="7">
        <v>1</v>
      </c>
      <c r="FY27" s="7"/>
      <c r="FZ27" s="7"/>
      <c r="GA27" s="7">
        <v>1</v>
      </c>
      <c r="GB27" s="7"/>
      <c r="GC27" s="7"/>
      <c r="GD27" s="7">
        <v>1</v>
      </c>
      <c r="GE27" s="7"/>
      <c r="GF27" s="7"/>
      <c r="GG27" s="7">
        <v>1</v>
      </c>
      <c r="GH27" s="7"/>
      <c r="GI27" s="7"/>
      <c r="GJ27" s="7">
        <v>1</v>
      </c>
      <c r="GK27" s="7"/>
      <c r="GL27" s="7"/>
      <c r="GM27" s="7">
        <v>1</v>
      </c>
      <c r="GN27" s="7"/>
      <c r="GO27" s="7"/>
      <c r="GP27" s="7">
        <v>1</v>
      </c>
      <c r="GQ27" s="7"/>
      <c r="GR27" s="7"/>
    </row>
    <row r="28" spans="1:200" x14ac:dyDescent="0.3">
      <c r="A28" s="104" t="s">
        <v>297</v>
      </c>
      <c r="B28" s="105"/>
      <c r="C28" s="42">
        <f t="shared" ref="C28:AH28" si="0">SUM(C14:C27)</f>
        <v>14</v>
      </c>
      <c r="D28" s="42">
        <f t="shared" si="0"/>
        <v>0</v>
      </c>
      <c r="E28" s="42">
        <f t="shared" si="0"/>
        <v>0</v>
      </c>
      <c r="F28" s="42">
        <f t="shared" si="0"/>
        <v>14</v>
      </c>
      <c r="G28" s="42">
        <f t="shared" si="0"/>
        <v>0</v>
      </c>
      <c r="H28" s="42">
        <f t="shared" si="0"/>
        <v>0</v>
      </c>
      <c r="I28" s="42">
        <f t="shared" si="0"/>
        <v>14</v>
      </c>
      <c r="J28" s="42">
        <f t="shared" si="0"/>
        <v>0</v>
      </c>
      <c r="K28" s="42">
        <f t="shared" si="0"/>
        <v>0</v>
      </c>
      <c r="L28" s="42">
        <f t="shared" si="0"/>
        <v>14</v>
      </c>
      <c r="M28" s="42">
        <f t="shared" si="0"/>
        <v>0</v>
      </c>
      <c r="N28" s="42">
        <f t="shared" si="0"/>
        <v>0</v>
      </c>
      <c r="O28" s="42">
        <f t="shared" si="0"/>
        <v>14</v>
      </c>
      <c r="P28" s="42">
        <f t="shared" si="0"/>
        <v>0</v>
      </c>
      <c r="Q28" s="42">
        <f t="shared" si="0"/>
        <v>0</v>
      </c>
      <c r="R28" s="42">
        <f t="shared" si="0"/>
        <v>14</v>
      </c>
      <c r="S28" s="42">
        <f t="shared" si="0"/>
        <v>0</v>
      </c>
      <c r="T28" s="42">
        <f t="shared" si="0"/>
        <v>0</v>
      </c>
      <c r="U28" s="42">
        <f t="shared" si="0"/>
        <v>13</v>
      </c>
      <c r="V28" s="42">
        <f t="shared" si="0"/>
        <v>1</v>
      </c>
      <c r="W28" s="42">
        <f t="shared" si="0"/>
        <v>0</v>
      </c>
      <c r="X28" s="42">
        <f t="shared" si="0"/>
        <v>14</v>
      </c>
      <c r="Y28" s="42">
        <f t="shared" si="0"/>
        <v>0</v>
      </c>
      <c r="Z28" s="42">
        <f t="shared" si="0"/>
        <v>0</v>
      </c>
      <c r="AA28" s="42">
        <f t="shared" si="0"/>
        <v>14</v>
      </c>
      <c r="AB28" s="42">
        <f t="shared" si="0"/>
        <v>0</v>
      </c>
      <c r="AC28" s="42">
        <f t="shared" si="0"/>
        <v>0</v>
      </c>
      <c r="AD28" s="42">
        <f t="shared" si="0"/>
        <v>14</v>
      </c>
      <c r="AE28" s="42">
        <f t="shared" si="0"/>
        <v>0</v>
      </c>
      <c r="AF28" s="42">
        <f t="shared" si="0"/>
        <v>0</v>
      </c>
      <c r="AG28" s="42">
        <f t="shared" si="0"/>
        <v>14</v>
      </c>
      <c r="AH28" s="42">
        <f t="shared" si="0"/>
        <v>0</v>
      </c>
      <c r="AI28" s="42">
        <f t="shared" ref="AI28:BN28" si="1">SUM(AI14:AI27)</f>
        <v>0</v>
      </c>
      <c r="AJ28" s="42">
        <f t="shared" si="1"/>
        <v>14</v>
      </c>
      <c r="AK28" s="42">
        <f t="shared" si="1"/>
        <v>0</v>
      </c>
      <c r="AL28" s="42">
        <f t="shared" si="1"/>
        <v>0</v>
      </c>
      <c r="AM28" s="42">
        <f t="shared" si="1"/>
        <v>14</v>
      </c>
      <c r="AN28" s="42">
        <f t="shared" si="1"/>
        <v>0</v>
      </c>
      <c r="AO28" s="42">
        <f t="shared" si="1"/>
        <v>0</v>
      </c>
      <c r="AP28" s="42">
        <f t="shared" si="1"/>
        <v>14</v>
      </c>
      <c r="AQ28" s="42">
        <f t="shared" si="1"/>
        <v>0</v>
      </c>
      <c r="AR28" s="42">
        <f t="shared" si="1"/>
        <v>0</v>
      </c>
      <c r="AS28" s="42">
        <f t="shared" si="1"/>
        <v>14</v>
      </c>
      <c r="AT28" s="42">
        <f t="shared" si="1"/>
        <v>0</v>
      </c>
      <c r="AU28" s="42">
        <f t="shared" si="1"/>
        <v>0</v>
      </c>
      <c r="AV28" s="42">
        <f t="shared" si="1"/>
        <v>14</v>
      </c>
      <c r="AW28" s="42">
        <f t="shared" si="1"/>
        <v>0</v>
      </c>
      <c r="AX28" s="42">
        <f t="shared" si="1"/>
        <v>0</v>
      </c>
      <c r="AY28" s="42">
        <f t="shared" si="1"/>
        <v>14</v>
      </c>
      <c r="AZ28" s="42">
        <f t="shared" si="1"/>
        <v>0</v>
      </c>
      <c r="BA28" s="42">
        <f t="shared" si="1"/>
        <v>0</v>
      </c>
      <c r="BB28" s="42">
        <f t="shared" si="1"/>
        <v>14</v>
      </c>
      <c r="BC28" s="42">
        <f t="shared" si="1"/>
        <v>0</v>
      </c>
      <c r="BD28" s="42">
        <f t="shared" si="1"/>
        <v>0</v>
      </c>
      <c r="BE28" s="42">
        <f t="shared" si="1"/>
        <v>14</v>
      </c>
      <c r="BF28" s="42">
        <f t="shared" si="1"/>
        <v>0</v>
      </c>
      <c r="BG28" s="42">
        <f t="shared" si="1"/>
        <v>0</v>
      </c>
      <c r="BH28" s="42">
        <f t="shared" si="1"/>
        <v>14</v>
      </c>
      <c r="BI28" s="42">
        <f t="shared" si="1"/>
        <v>0</v>
      </c>
      <c r="BJ28" s="42">
        <f t="shared" si="1"/>
        <v>0</v>
      </c>
      <c r="BK28" s="42">
        <f t="shared" si="1"/>
        <v>14</v>
      </c>
      <c r="BL28" s="42">
        <f t="shared" si="1"/>
        <v>0</v>
      </c>
      <c r="BM28" s="42">
        <f t="shared" si="1"/>
        <v>0</v>
      </c>
      <c r="BN28" s="42">
        <f t="shared" si="1"/>
        <v>14</v>
      </c>
      <c r="BO28" s="42">
        <f t="shared" ref="BO28:CT28" si="2">SUM(BO14:BO27)</f>
        <v>0</v>
      </c>
      <c r="BP28" s="42">
        <f t="shared" si="2"/>
        <v>0</v>
      </c>
      <c r="BQ28" s="42">
        <f t="shared" si="2"/>
        <v>12</v>
      </c>
      <c r="BR28" s="42">
        <f t="shared" si="2"/>
        <v>2</v>
      </c>
      <c r="BS28" s="42">
        <f t="shared" si="2"/>
        <v>0</v>
      </c>
      <c r="BT28" s="42">
        <f t="shared" si="2"/>
        <v>5</v>
      </c>
      <c r="BU28" s="42">
        <f t="shared" si="2"/>
        <v>9</v>
      </c>
      <c r="BV28" s="42">
        <f t="shared" si="2"/>
        <v>0</v>
      </c>
      <c r="BW28" s="42">
        <f t="shared" si="2"/>
        <v>14</v>
      </c>
      <c r="BX28" s="42">
        <f t="shared" si="2"/>
        <v>0</v>
      </c>
      <c r="BY28" s="42">
        <f t="shared" si="2"/>
        <v>0</v>
      </c>
      <c r="BZ28" s="42">
        <f t="shared" si="2"/>
        <v>14</v>
      </c>
      <c r="CA28" s="42">
        <f t="shared" si="2"/>
        <v>0</v>
      </c>
      <c r="CB28" s="42">
        <f t="shared" si="2"/>
        <v>0</v>
      </c>
      <c r="CC28" s="42">
        <f t="shared" si="2"/>
        <v>14</v>
      </c>
      <c r="CD28" s="42">
        <f t="shared" si="2"/>
        <v>0</v>
      </c>
      <c r="CE28" s="42">
        <f t="shared" si="2"/>
        <v>0</v>
      </c>
      <c r="CF28" s="42">
        <f t="shared" si="2"/>
        <v>14</v>
      </c>
      <c r="CG28" s="42">
        <f t="shared" si="2"/>
        <v>0</v>
      </c>
      <c r="CH28" s="42">
        <f t="shared" si="2"/>
        <v>0</v>
      </c>
      <c r="CI28" s="42">
        <f t="shared" si="2"/>
        <v>14</v>
      </c>
      <c r="CJ28" s="42">
        <f t="shared" si="2"/>
        <v>0</v>
      </c>
      <c r="CK28" s="42">
        <f t="shared" si="2"/>
        <v>0</v>
      </c>
      <c r="CL28" s="42">
        <f t="shared" si="2"/>
        <v>14</v>
      </c>
      <c r="CM28" s="42">
        <f t="shared" si="2"/>
        <v>0</v>
      </c>
      <c r="CN28" s="42">
        <f t="shared" si="2"/>
        <v>0</v>
      </c>
      <c r="CO28" s="42">
        <f t="shared" si="2"/>
        <v>14</v>
      </c>
      <c r="CP28" s="42">
        <f t="shared" si="2"/>
        <v>0</v>
      </c>
      <c r="CQ28" s="42">
        <f t="shared" si="2"/>
        <v>0</v>
      </c>
      <c r="CR28" s="42">
        <f t="shared" si="2"/>
        <v>14</v>
      </c>
      <c r="CS28" s="42">
        <f t="shared" si="2"/>
        <v>0</v>
      </c>
      <c r="CT28" s="42">
        <f t="shared" si="2"/>
        <v>0</v>
      </c>
      <c r="CU28" s="42">
        <f t="shared" ref="CU28:DZ28" si="3">SUM(CU14:CU27)</f>
        <v>14</v>
      </c>
      <c r="CV28" s="42">
        <f t="shared" si="3"/>
        <v>0</v>
      </c>
      <c r="CW28" s="42">
        <f t="shared" si="3"/>
        <v>0</v>
      </c>
      <c r="CX28" s="42">
        <f t="shared" si="3"/>
        <v>14</v>
      </c>
      <c r="CY28" s="42">
        <f t="shared" si="3"/>
        <v>0</v>
      </c>
      <c r="CZ28" s="42">
        <f t="shared" si="3"/>
        <v>0</v>
      </c>
      <c r="DA28" s="42">
        <f t="shared" si="3"/>
        <v>14</v>
      </c>
      <c r="DB28" s="42">
        <f t="shared" si="3"/>
        <v>0</v>
      </c>
      <c r="DC28" s="42">
        <f t="shared" si="3"/>
        <v>0</v>
      </c>
      <c r="DD28" s="42">
        <f t="shared" si="3"/>
        <v>14</v>
      </c>
      <c r="DE28" s="42">
        <f t="shared" si="3"/>
        <v>0</v>
      </c>
      <c r="DF28" s="42">
        <f t="shared" si="3"/>
        <v>0</v>
      </c>
      <c r="DG28" s="42">
        <f t="shared" si="3"/>
        <v>14</v>
      </c>
      <c r="DH28" s="42">
        <f t="shared" si="3"/>
        <v>0</v>
      </c>
      <c r="DI28" s="42">
        <f t="shared" si="3"/>
        <v>0</v>
      </c>
      <c r="DJ28" s="42">
        <f t="shared" si="3"/>
        <v>14</v>
      </c>
      <c r="DK28" s="42">
        <f t="shared" si="3"/>
        <v>0</v>
      </c>
      <c r="DL28" s="42">
        <f t="shared" si="3"/>
        <v>0</v>
      </c>
      <c r="DM28" s="42">
        <f t="shared" si="3"/>
        <v>14</v>
      </c>
      <c r="DN28" s="42">
        <f t="shared" si="3"/>
        <v>0</v>
      </c>
      <c r="DO28" s="42">
        <f t="shared" si="3"/>
        <v>0</v>
      </c>
      <c r="DP28" s="42">
        <f t="shared" si="3"/>
        <v>14</v>
      </c>
      <c r="DQ28" s="42">
        <f t="shared" si="3"/>
        <v>0</v>
      </c>
      <c r="DR28" s="42">
        <f t="shared" si="3"/>
        <v>0</v>
      </c>
      <c r="DS28" s="42">
        <f t="shared" si="3"/>
        <v>14</v>
      </c>
      <c r="DT28" s="42">
        <f t="shared" si="3"/>
        <v>0</v>
      </c>
      <c r="DU28" s="42">
        <f t="shared" si="3"/>
        <v>0</v>
      </c>
      <c r="DV28" s="42">
        <f t="shared" si="3"/>
        <v>14</v>
      </c>
      <c r="DW28" s="42">
        <f t="shared" si="3"/>
        <v>0</v>
      </c>
      <c r="DX28" s="42">
        <f t="shared" si="3"/>
        <v>0</v>
      </c>
      <c r="DY28" s="42">
        <f t="shared" si="3"/>
        <v>14</v>
      </c>
      <c r="DZ28" s="42">
        <f t="shared" si="3"/>
        <v>0</v>
      </c>
      <c r="EA28" s="42">
        <f t="shared" ref="EA28:FF28" si="4">SUM(EA14:EA27)</f>
        <v>0</v>
      </c>
      <c r="EB28" s="42">
        <f t="shared" si="4"/>
        <v>14</v>
      </c>
      <c r="EC28" s="42">
        <f t="shared" si="4"/>
        <v>0</v>
      </c>
      <c r="ED28" s="42">
        <f t="shared" si="4"/>
        <v>0</v>
      </c>
      <c r="EE28" s="42">
        <f t="shared" si="4"/>
        <v>14</v>
      </c>
      <c r="EF28" s="42">
        <f t="shared" si="4"/>
        <v>0</v>
      </c>
      <c r="EG28" s="42">
        <f t="shared" si="4"/>
        <v>0</v>
      </c>
      <c r="EH28" s="42">
        <f t="shared" si="4"/>
        <v>14</v>
      </c>
      <c r="EI28" s="42">
        <f t="shared" si="4"/>
        <v>0</v>
      </c>
      <c r="EJ28" s="42">
        <f t="shared" si="4"/>
        <v>0</v>
      </c>
      <c r="EK28" s="42">
        <f t="shared" si="4"/>
        <v>14</v>
      </c>
      <c r="EL28" s="42">
        <f t="shared" si="4"/>
        <v>0</v>
      </c>
      <c r="EM28" s="42">
        <f t="shared" si="4"/>
        <v>0</v>
      </c>
      <c r="EN28" s="42">
        <f t="shared" si="4"/>
        <v>14</v>
      </c>
      <c r="EO28" s="42">
        <f t="shared" si="4"/>
        <v>0</v>
      </c>
      <c r="EP28" s="42">
        <f t="shared" si="4"/>
        <v>0</v>
      </c>
      <c r="EQ28" s="42">
        <f t="shared" si="4"/>
        <v>14</v>
      </c>
      <c r="ER28" s="42">
        <f t="shared" si="4"/>
        <v>0</v>
      </c>
      <c r="ES28" s="42">
        <f t="shared" si="4"/>
        <v>0</v>
      </c>
      <c r="ET28" s="42">
        <f t="shared" si="4"/>
        <v>14</v>
      </c>
      <c r="EU28" s="42">
        <f t="shared" si="4"/>
        <v>0</v>
      </c>
      <c r="EV28" s="42">
        <f t="shared" si="4"/>
        <v>0</v>
      </c>
      <c r="EW28" s="42">
        <f t="shared" si="4"/>
        <v>14</v>
      </c>
      <c r="EX28" s="42">
        <f t="shared" si="4"/>
        <v>0</v>
      </c>
      <c r="EY28" s="42">
        <f t="shared" si="4"/>
        <v>0</v>
      </c>
      <c r="EZ28" s="42">
        <f t="shared" si="4"/>
        <v>14</v>
      </c>
      <c r="FA28" s="42">
        <f t="shared" si="4"/>
        <v>0</v>
      </c>
      <c r="FB28" s="42">
        <f t="shared" si="4"/>
        <v>0</v>
      </c>
      <c r="FC28" s="42">
        <f t="shared" si="4"/>
        <v>14</v>
      </c>
      <c r="FD28" s="42">
        <f t="shared" si="4"/>
        <v>0</v>
      </c>
      <c r="FE28" s="42">
        <f t="shared" si="4"/>
        <v>0</v>
      </c>
      <c r="FF28" s="42">
        <f t="shared" si="4"/>
        <v>14</v>
      </c>
      <c r="FG28" s="42">
        <f t="shared" ref="FG28:GL28" si="5">SUM(FG14:FG27)</f>
        <v>0</v>
      </c>
      <c r="FH28" s="42">
        <f t="shared" si="5"/>
        <v>0</v>
      </c>
      <c r="FI28" s="42">
        <f t="shared" si="5"/>
        <v>14</v>
      </c>
      <c r="FJ28" s="42">
        <f t="shared" si="5"/>
        <v>0</v>
      </c>
      <c r="FK28" s="42">
        <f t="shared" si="5"/>
        <v>0</v>
      </c>
      <c r="FL28" s="42">
        <f t="shared" si="5"/>
        <v>14</v>
      </c>
      <c r="FM28" s="42">
        <f t="shared" si="5"/>
        <v>0</v>
      </c>
      <c r="FN28" s="42">
        <f t="shared" si="5"/>
        <v>0</v>
      </c>
      <c r="FO28" s="42">
        <f t="shared" si="5"/>
        <v>14</v>
      </c>
      <c r="FP28" s="42">
        <f t="shared" si="5"/>
        <v>0</v>
      </c>
      <c r="FQ28" s="42">
        <f t="shared" si="5"/>
        <v>0</v>
      </c>
      <c r="FR28" s="42">
        <f t="shared" si="5"/>
        <v>14</v>
      </c>
      <c r="FS28" s="42">
        <f t="shared" si="5"/>
        <v>0</v>
      </c>
      <c r="FT28" s="42">
        <f t="shared" si="5"/>
        <v>0</v>
      </c>
      <c r="FU28" s="42">
        <f t="shared" si="5"/>
        <v>14</v>
      </c>
      <c r="FV28" s="42">
        <f t="shared" si="5"/>
        <v>0</v>
      </c>
      <c r="FW28" s="42">
        <f t="shared" si="5"/>
        <v>0</v>
      </c>
      <c r="FX28" s="42">
        <f t="shared" si="5"/>
        <v>14</v>
      </c>
      <c r="FY28" s="42">
        <f t="shared" si="5"/>
        <v>0</v>
      </c>
      <c r="FZ28" s="42">
        <f t="shared" si="5"/>
        <v>0</v>
      </c>
      <c r="GA28" s="42">
        <f t="shared" si="5"/>
        <v>14</v>
      </c>
      <c r="GB28" s="42">
        <f t="shared" si="5"/>
        <v>0</v>
      </c>
      <c r="GC28" s="42">
        <f t="shared" si="5"/>
        <v>0</v>
      </c>
      <c r="GD28" s="42">
        <f t="shared" si="5"/>
        <v>14</v>
      </c>
      <c r="GE28" s="42">
        <f t="shared" si="5"/>
        <v>0</v>
      </c>
      <c r="GF28" s="42">
        <f t="shared" si="5"/>
        <v>0</v>
      </c>
      <c r="GG28" s="42">
        <f t="shared" si="5"/>
        <v>14</v>
      </c>
      <c r="GH28" s="42">
        <f t="shared" si="5"/>
        <v>0</v>
      </c>
      <c r="GI28" s="42">
        <f t="shared" si="5"/>
        <v>0</v>
      </c>
      <c r="GJ28" s="42">
        <f t="shared" si="5"/>
        <v>14</v>
      </c>
      <c r="GK28" s="42">
        <f t="shared" si="5"/>
        <v>0</v>
      </c>
      <c r="GL28" s="42">
        <f t="shared" si="5"/>
        <v>0</v>
      </c>
      <c r="GM28" s="42">
        <f t="shared" ref="GM28:HR28" si="6">SUM(GM14:GM27)</f>
        <v>14</v>
      </c>
      <c r="GN28" s="42">
        <f t="shared" si="6"/>
        <v>0</v>
      </c>
      <c r="GO28" s="42">
        <f t="shared" si="6"/>
        <v>0</v>
      </c>
      <c r="GP28" s="42">
        <f t="shared" si="6"/>
        <v>14</v>
      </c>
      <c r="GQ28" s="42">
        <f t="shared" si="6"/>
        <v>0</v>
      </c>
      <c r="GR28" s="42">
        <f t="shared" si="6"/>
        <v>0</v>
      </c>
    </row>
    <row r="29" spans="1:200" x14ac:dyDescent="0.3">
      <c r="A29" s="106" t="s">
        <v>654</v>
      </c>
      <c r="B29" s="107"/>
      <c r="C29" s="45">
        <f>C28/14%</f>
        <v>99.999999999999986</v>
      </c>
      <c r="D29" s="45">
        <f t="shared" ref="D29:BO29" si="7">D28/14%</f>
        <v>0</v>
      </c>
      <c r="E29" s="45">
        <f t="shared" si="7"/>
        <v>0</v>
      </c>
      <c r="F29" s="45">
        <f t="shared" si="7"/>
        <v>99.999999999999986</v>
      </c>
      <c r="G29" s="45">
        <f t="shared" si="7"/>
        <v>0</v>
      </c>
      <c r="H29" s="45">
        <f t="shared" si="7"/>
        <v>0</v>
      </c>
      <c r="I29" s="45">
        <f t="shared" si="7"/>
        <v>99.999999999999986</v>
      </c>
      <c r="J29" s="45">
        <f t="shared" si="7"/>
        <v>0</v>
      </c>
      <c r="K29" s="45">
        <f t="shared" si="7"/>
        <v>0</v>
      </c>
      <c r="L29" s="45">
        <f t="shared" si="7"/>
        <v>99.999999999999986</v>
      </c>
      <c r="M29" s="45">
        <f t="shared" si="7"/>
        <v>0</v>
      </c>
      <c r="N29" s="45">
        <f t="shared" si="7"/>
        <v>0</v>
      </c>
      <c r="O29" s="45">
        <f t="shared" si="7"/>
        <v>99.999999999999986</v>
      </c>
      <c r="P29" s="45">
        <f t="shared" si="7"/>
        <v>0</v>
      </c>
      <c r="Q29" s="45">
        <f t="shared" si="7"/>
        <v>0</v>
      </c>
      <c r="R29" s="45">
        <f t="shared" si="7"/>
        <v>99.999999999999986</v>
      </c>
      <c r="S29" s="45">
        <f t="shared" si="7"/>
        <v>0</v>
      </c>
      <c r="T29" s="45">
        <f t="shared" si="7"/>
        <v>0</v>
      </c>
      <c r="U29" s="45">
        <f t="shared" si="7"/>
        <v>92.857142857142847</v>
      </c>
      <c r="V29" s="45">
        <f t="shared" si="7"/>
        <v>7.1428571428571423</v>
      </c>
      <c r="W29" s="45">
        <f t="shared" si="7"/>
        <v>0</v>
      </c>
      <c r="X29" s="45">
        <f t="shared" si="7"/>
        <v>99.999999999999986</v>
      </c>
      <c r="Y29" s="45">
        <f t="shared" si="7"/>
        <v>0</v>
      </c>
      <c r="Z29" s="45">
        <f t="shared" si="7"/>
        <v>0</v>
      </c>
      <c r="AA29" s="45">
        <f t="shared" si="7"/>
        <v>99.999999999999986</v>
      </c>
      <c r="AB29" s="45">
        <f t="shared" si="7"/>
        <v>0</v>
      </c>
      <c r="AC29" s="45">
        <f t="shared" si="7"/>
        <v>0</v>
      </c>
      <c r="AD29" s="45">
        <f t="shared" si="7"/>
        <v>99.999999999999986</v>
      </c>
      <c r="AE29" s="45">
        <f t="shared" si="7"/>
        <v>0</v>
      </c>
      <c r="AF29" s="45">
        <f t="shared" si="7"/>
        <v>0</v>
      </c>
      <c r="AG29" s="45">
        <f t="shared" si="7"/>
        <v>99.999999999999986</v>
      </c>
      <c r="AH29" s="45">
        <f t="shared" si="7"/>
        <v>0</v>
      </c>
      <c r="AI29" s="45">
        <f t="shared" si="7"/>
        <v>0</v>
      </c>
      <c r="AJ29" s="45">
        <f t="shared" si="7"/>
        <v>99.999999999999986</v>
      </c>
      <c r="AK29" s="45">
        <f t="shared" si="7"/>
        <v>0</v>
      </c>
      <c r="AL29" s="45">
        <f t="shared" si="7"/>
        <v>0</v>
      </c>
      <c r="AM29" s="45">
        <f t="shared" si="7"/>
        <v>99.999999999999986</v>
      </c>
      <c r="AN29" s="45">
        <f t="shared" si="7"/>
        <v>0</v>
      </c>
      <c r="AO29" s="45">
        <f t="shared" si="7"/>
        <v>0</v>
      </c>
      <c r="AP29" s="45">
        <f t="shared" si="7"/>
        <v>99.999999999999986</v>
      </c>
      <c r="AQ29" s="45">
        <f t="shared" si="7"/>
        <v>0</v>
      </c>
      <c r="AR29" s="45">
        <f t="shared" si="7"/>
        <v>0</v>
      </c>
      <c r="AS29" s="45">
        <f t="shared" si="7"/>
        <v>99.999999999999986</v>
      </c>
      <c r="AT29" s="45">
        <f t="shared" si="7"/>
        <v>0</v>
      </c>
      <c r="AU29" s="45">
        <f t="shared" si="7"/>
        <v>0</v>
      </c>
      <c r="AV29" s="45">
        <f t="shared" si="7"/>
        <v>99.999999999999986</v>
      </c>
      <c r="AW29" s="45">
        <f t="shared" si="7"/>
        <v>0</v>
      </c>
      <c r="AX29" s="45">
        <f t="shared" si="7"/>
        <v>0</v>
      </c>
      <c r="AY29" s="45">
        <f t="shared" si="7"/>
        <v>99.999999999999986</v>
      </c>
      <c r="AZ29" s="45">
        <f t="shared" si="7"/>
        <v>0</v>
      </c>
      <c r="BA29" s="45">
        <f t="shared" si="7"/>
        <v>0</v>
      </c>
      <c r="BB29" s="45">
        <f t="shared" si="7"/>
        <v>99.999999999999986</v>
      </c>
      <c r="BC29" s="45">
        <f t="shared" si="7"/>
        <v>0</v>
      </c>
      <c r="BD29" s="45">
        <f t="shared" si="7"/>
        <v>0</v>
      </c>
      <c r="BE29" s="45">
        <f t="shared" si="7"/>
        <v>99.999999999999986</v>
      </c>
      <c r="BF29" s="45">
        <f t="shared" si="7"/>
        <v>0</v>
      </c>
      <c r="BG29" s="45">
        <f t="shared" si="7"/>
        <v>0</v>
      </c>
      <c r="BH29" s="45">
        <f t="shared" si="7"/>
        <v>99.999999999999986</v>
      </c>
      <c r="BI29" s="45">
        <f t="shared" si="7"/>
        <v>0</v>
      </c>
      <c r="BJ29" s="45">
        <f t="shared" si="7"/>
        <v>0</v>
      </c>
      <c r="BK29" s="45">
        <f t="shared" si="7"/>
        <v>99.999999999999986</v>
      </c>
      <c r="BL29" s="45">
        <f t="shared" si="7"/>
        <v>0</v>
      </c>
      <c r="BM29" s="45">
        <f t="shared" si="7"/>
        <v>0</v>
      </c>
      <c r="BN29" s="45">
        <f t="shared" si="7"/>
        <v>99.999999999999986</v>
      </c>
      <c r="BO29" s="45">
        <f t="shared" si="7"/>
        <v>0</v>
      </c>
      <c r="BP29" s="45">
        <f t="shared" ref="BP29:EA29" si="8">BP28/14%</f>
        <v>0</v>
      </c>
      <c r="BQ29" s="45">
        <f t="shared" si="8"/>
        <v>85.714285714285708</v>
      </c>
      <c r="BR29" s="45">
        <f t="shared" si="8"/>
        <v>14.285714285714285</v>
      </c>
      <c r="BS29" s="45">
        <f t="shared" si="8"/>
        <v>0</v>
      </c>
      <c r="BT29" s="45">
        <f t="shared" si="8"/>
        <v>35.714285714285708</v>
      </c>
      <c r="BU29" s="45">
        <f t="shared" si="8"/>
        <v>64.285714285714278</v>
      </c>
      <c r="BV29" s="45">
        <f t="shared" si="8"/>
        <v>0</v>
      </c>
      <c r="BW29" s="45">
        <f t="shared" si="8"/>
        <v>99.999999999999986</v>
      </c>
      <c r="BX29" s="45">
        <f t="shared" si="8"/>
        <v>0</v>
      </c>
      <c r="BY29" s="45">
        <f t="shared" si="8"/>
        <v>0</v>
      </c>
      <c r="BZ29" s="45">
        <f t="shared" si="8"/>
        <v>99.999999999999986</v>
      </c>
      <c r="CA29" s="45">
        <f t="shared" si="8"/>
        <v>0</v>
      </c>
      <c r="CB29" s="45">
        <f t="shared" si="8"/>
        <v>0</v>
      </c>
      <c r="CC29" s="45">
        <f t="shared" si="8"/>
        <v>99.999999999999986</v>
      </c>
      <c r="CD29" s="45">
        <f t="shared" si="8"/>
        <v>0</v>
      </c>
      <c r="CE29" s="45">
        <f t="shared" si="8"/>
        <v>0</v>
      </c>
      <c r="CF29" s="45">
        <f t="shared" si="8"/>
        <v>99.999999999999986</v>
      </c>
      <c r="CG29" s="45">
        <f t="shared" si="8"/>
        <v>0</v>
      </c>
      <c r="CH29" s="45">
        <f t="shared" si="8"/>
        <v>0</v>
      </c>
      <c r="CI29" s="45">
        <f t="shared" si="8"/>
        <v>99.999999999999986</v>
      </c>
      <c r="CJ29" s="45">
        <f t="shared" si="8"/>
        <v>0</v>
      </c>
      <c r="CK29" s="45">
        <f t="shared" si="8"/>
        <v>0</v>
      </c>
      <c r="CL29" s="45">
        <f t="shared" si="8"/>
        <v>99.999999999999986</v>
      </c>
      <c r="CM29" s="45">
        <f t="shared" si="8"/>
        <v>0</v>
      </c>
      <c r="CN29" s="45">
        <f t="shared" si="8"/>
        <v>0</v>
      </c>
      <c r="CO29" s="45">
        <f t="shared" si="8"/>
        <v>99.999999999999986</v>
      </c>
      <c r="CP29" s="45">
        <f t="shared" si="8"/>
        <v>0</v>
      </c>
      <c r="CQ29" s="45">
        <f t="shared" si="8"/>
        <v>0</v>
      </c>
      <c r="CR29" s="45">
        <f t="shared" si="8"/>
        <v>99.999999999999986</v>
      </c>
      <c r="CS29" s="45">
        <f t="shared" si="8"/>
        <v>0</v>
      </c>
      <c r="CT29" s="45">
        <f t="shared" si="8"/>
        <v>0</v>
      </c>
      <c r="CU29" s="45">
        <f t="shared" si="8"/>
        <v>99.999999999999986</v>
      </c>
      <c r="CV29" s="45">
        <f t="shared" si="8"/>
        <v>0</v>
      </c>
      <c r="CW29" s="45">
        <f t="shared" si="8"/>
        <v>0</v>
      </c>
      <c r="CX29" s="45">
        <f t="shared" si="8"/>
        <v>99.999999999999986</v>
      </c>
      <c r="CY29" s="45">
        <f t="shared" si="8"/>
        <v>0</v>
      </c>
      <c r="CZ29" s="45">
        <f t="shared" si="8"/>
        <v>0</v>
      </c>
      <c r="DA29" s="45">
        <f t="shared" si="8"/>
        <v>99.999999999999986</v>
      </c>
      <c r="DB29" s="45">
        <f t="shared" si="8"/>
        <v>0</v>
      </c>
      <c r="DC29" s="45">
        <f t="shared" si="8"/>
        <v>0</v>
      </c>
      <c r="DD29" s="45">
        <f t="shared" si="8"/>
        <v>99.999999999999986</v>
      </c>
      <c r="DE29" s="45">
        <f t="shared" si="8"/>
        <v>0</v>
      </c>
      <c r="DF29" s="45">
        <f t="shared" si="8"/>
        <v>0</v>
      </c>
      <c r="DG29" s="45">
        <f t="shared" si="8"/>
        <v>99.999999999999986</v>
      </c>
      <c r="DH29" s="45">
        <f t="shared" si="8"/>
        <v>0</v>
      </c>
      <c r="DI29" s="45">
        <f t="shared" si="8"/>
        <v>0</v>
      </c>
      <c r="DJ29" s="45">
        <f t="shared" si="8"/>
        <v>99.999999999999986</v>
      </c>
      <c r="DK29" s="45">
        <f t="shared" si="8"/>
        <v>0</v>
      </c>
      <c r="DL29" s="45">
        <f t="shared" si="8"/>
        <v>0</v>
      </c>
      <c r="DM29" s="45">
        <f t="shared" si="8"/>
        <v>99.999999999999986</v>
      </c>
      <c r="DN29" s="45">
        <f t="shared" si="8"/>
        <v>0</v>
      </c>
      <c r="DO29" s="45">
        <f t="shared" si="8"/>
        <v>0</v>
      </c>
      <c r="DP29" s="45">
        <f t="shared" si="8"/>
        <v>99.999999999999986</v>
      </c>
      <c r="DQ29" s="45">
        <f t="shared" si="8"/>
        <v>0</v>
      </c>
      <c r="DR29" s="45">
        <f t="shared" si="8"/>
        <v>0</v>
      </c>
      <c r="DS29" s="45">
        <f t="shared" si="8"/>
        <v>99.999999999999986</v>
      </c>
      <c r="DT29" s="45">
        <f t="shared" si="8"/>
        <v>0</v>
      </c>
      <c r="DU29" s="45">
        <f t="shared" si="8"/>
        <v>0</v>
      </c>
      <c r="DV29" s="45">
        <f t="shared" si="8"/>
        <v>99.999999999999986</v>
      </c>
      <c r="DW29" s="45">
        <f t="shared" si="8"/>
        <v>0</v>
      </c>
      <c r="DX29" s="45">
        <f t="shared" si="8"/>
        <v>0</v>
      </c>
      <c r="DY29" s="45">
        <f t="shared" si="8"/>
        <v>99.999999999999986</v>
      </c>
      <c r="DZ29" s="45">
        <f t="shared" si="8"/>
        <v>0</v>
      </c>
      <c r="EA29" s="45">
        <f t="shared" si="8"/>
        <v>0</v>
      </c>
      <c r="EB29" s="45">
        <f t="shared" ref="EB29:GM29" si="9">EB28/14%</f>
        <v>99.999999999999986</v>
      </c>
      <c r="EC29" s="45">
        <f t="shared" si="9"/>
        <v>0</v>
      </c>
      <c r="ED29" s="45">
        <f t="shared" si="9"/>
        <v>0</v>
      </c>
      <c r="EE29" s="45">
        <f t="shared" si="9"/>
        <v>99.999999999999986</v>
      </c>
      <c r="EF29" s="45">
        <f t="shared" si="9"/>
        <v>0</v>
      </c>
      <c r="EG29" s="45">
        <f t="shared" si="9"/>
        <v>0</v>
      </c>
      <c r="EH29" s="45">
        <f t="shared" si="9"/>
        <v>99.999999999999986</v>
      </c>
      <c r="EI29" s="45">
        <f t="shared" si="9"/>
        <v>0</v>
      </c>
      <c r="EJ29" s="45">
        <f t="shared" si="9"/>
        <v>0</v>
      </c>
      <c r="EK29" s="45">
        <f t="shared" si="9"/>
        <v>99.999999999999986</v>
      </c>
      <c r="EL29" s="45">
        <f t="shared" si="9"/>
        <v>0</v>
      </c>
      <c r="EM29" s="45">
        <f t="shared" si="9"/>
        <v>0</v>
      </c>
      <c r="EN29" s="45">
        <f t="shared" si="9"/>
        <v>99.999999999999986</v>
      </c>
      <c r="EO29" s="45">
        <f t="shared" si="9"/>
        <v>0</v>
      </c>
      <c r="EP29" s="45">
        <f t="shared" si="9"/>
        <v>0</v>
      </c>
      <c r="EQ29" s="45">
        <f t="shared" si="9"/>
        <v>99.999999999999986</v>
      </c>
      <c r="ER29" s="45">
        <f t="shared" si="9"/>
        <v>0</v>
      </c>
      <c r="ES29" s="45">
        <f t="shared" si="9"/>
        <v>0</v>
      </c>
      <c r="ET29" s="45">
        <f t="shared" si="9"/>
        <v>99.999999999999986</v>
      </c>
      <c r="EU29" s="45">
        <f t="shared" si="9"/>
        <v>0</v>
      </c>
      <c r="EV29" s="45">
        <f t="shared" si="9"/>
        <v>0</v>
      </c>
      <c r="EW29" s="45">
        <f t="shared" si="9"/>
        <v>99.999999999999986</v>
      </c>
      <c r="EX29" s="45">
        <f t="shared" si="9"/>
        <v>0</v>
      </c>
      <c r="EY29" s="45">
        <f t="shared" si="9"/>
        <v>0</v>
      </c>
      <c r="EZ29" s="45">
        <f t="shared" si="9"/>
        <v>99.999999999999986</v>
      </c>
      <c r="FA29" s="45">
        <f t="shared" si="9"/>
        <v>0</v>
      </c>
      <c r="FB29" s="45">
        <f t="shared" si="9"/>
        <v>0</v>
      </c>
      <c r="FC29" s="45">
        <f t="shared" si="9"/>
        <v>99.999999999999986</v>
      </c>
      <c r="FD29" s="45">
        <f t="shared" si="9"/>
        <v>0</v>
      </c>
      <c r="FE29" s="45">
        <f t="shared" si="9"/>
        <v>0</v>
      </c>
      <c r="FF29" s="45">
        <f t="shared" si="9"/>
        <v>99.999999999999986</v>
      </c>
      <c r="FG29" s="45">
        <f t="shared" si="9"/>
        <v>0</v>
      </c>
      <c r="FH29" s="45">
        <f t="shared" si="9"/>
        <v>0</v>
      </c>
      <c r="FI29" s="45">
        <f t="shared" si="9"/>
        <v>99.999999999999986</v>
      </c>
      <c r="FJ29" s="45">
        <f t="shared" si="9"/>
        <v>0</v>
      </c>
      <c r="FK29" s="45">
        <f t="shared" si="9"/>
        <v>0</v>
      </c>
      <c r="FL29" s="45">
        <f t="shared" si="9"/>
        <v>99.999999999999986</v>
      </c>
      <c r="FM29" s="45">
        <f t="shared" si="9"/>
        <v>0</v>
      </c>
      <c r="FN29" s="45">
        <f t="shared" si="9"/>
        <v>0</v>
      </c>
      <c r="FO29" s="45">
        <f t="shared" si="9"/>
        <v>99.999999999999986</v>
      </c>
      <c r="FP29" s="45">
        <f t="shared" si="9"/>
        <v>0</v>
      </c>
      <c r="FQ29" s="45">
        <f t="shared" si="9"/>
        <v>0</v>
      </c>
      <c r="FR29" s="45">
        <f t="shared" si="9"/>
        <v>99.999999999999986</v>
      </c>
      <c r="FS29" s="45">
        <f t="shared" si="9"/>
        <v>0</v>
      </c>
      <c r="FT29" s="45">
        <f t="shared" si="9"/>
        <v>0</v>
      </c>
      <c r="FU29" s="45">
        <f t="shared" si="9"/>
        <v>99.999999999999986</v>
      </c>
      <c r="FV29" s="45">
        <f t="shared" si="9"/>
        <v>0</v>
      </c>
      <c r="FW29" s="45">
        <f t="shared" si="9"/>
        <v>0</v>
      </c>
      <c r="FX29" s="45">
        <f t="shared" si="9"/>
        <v>99.999999999999986</v>
      </c>
      <c r="FY29" s="45">
        <f t="shared" si="9"/>
        <v>0</v>
      </c>
      <c r="FZ29" s="45">
        <f t="shared" si="9"/>
        <v>0</v>
      </c>
      <c r="GA29" s="45">
        <f t="shared" si="9"/>
        <v>99.999999999999986</v>
      </c>
      <c r="GB29" s="45">
        <f t="shared" si="9"/>
        <v>0</v>
      </c>
      <c r="GC29" s="45">
        <f t="shared" si="9"/>
        <v>0</v>
      </c>
      <c r="GD29" s="45">
        <f t="shared" si="9"/>
        <v>99.999999999999986</v>
      </c>
      <c r="GE29" s="45">
        <f t="shared" si="9"/>
        <v>0</v>
      </c>
      <c r="GF29" s="45">
        <f t="shared" si="9"/>
        <v>0</v>
      </c>
      <c r="GG29" s="45">
        <f t="shared" si="9"/>
        <v>99.999999999999986</v>
      </c>
      <c r="GH29" s="45">
        <f t="shared" si="9"/>
        <v>0</v>
      </c>
      <c r="GI29" s="45">
        <f t="shared" si="9"/>
        <v>0</v>
      </c>
      <c r="GJ29" s="45">
        <f t="shared" si="9"/>
        <v>99.999999999999986</v>
      </c>
      <c r="GK29" s="45">
        <f t="shared" si="9"/>
        <v>0</v>
      </c>
      <c r="GL29" s="45">
        <f t="shared" si="9"/>
        <v>0</v>
      </c>
      <c r="GM29" s="45">
        <f t="shared" si="9"/>
        <v>99.999999999999986</v>
      </c>
      <c r="GN29" s="45">
        <f t="shared" ref="GN29:GR29" si="10">GN28/14%</f>
        <v>0</v>
      </c>
      <c r="GO29" s="45">
        <f t="shared" si="10"/>
        <v>0</v>
      </c>
      <c r="GP29" s="45">
        <f t="shared" si="10"/>
        <v>99.999999999999986</v>
      </c>
      <c r="GQ29" s="45">
        <f t="shared" si="10"/>
        <v>0</v>
      </c>
      <c r="GR29" s="45">
        <f t="shared" si="10"/>
        <v>0</v>
      </c>
    </row>
    <row r="31" spans="1:200" x14ac:dyDescent="0.3">
      <c r="B31" s="120" t="s">
        <v>299</v>
      </c>
      <c r="C31" s="120"/>
      <c r="D31" s="120"/>
      <c r="E31" s="120"/>
      <c r="F31" s="56"/>
      <c r="G31" s="56"/>
      <c r="H31" s="56"/>
      <c r="I31" s="56"/>
      <c r="J31" s="56"/>
      <c r="K31" s="56"/>
      <c r="L31" s="56"/>
      <c r="M31" s="56"/>
    </row>
    <row r="32" spans="1:200" x14ac:dyDescent="0.3">
      <c r="B32" s="57" t="s">
        <v>300</v>
      </c>
      <c r="C32" s="57" t="s">
        <v>655</v>
      </c>
      <c r="D32" s="58">
        <f>E32/100*14</f>
        <v>13.999999999999998</v>
      </c>
      <c r="E32" s="59">
        <f>(C29+F29+I29+L29+O29+R29)/6</f>
        <v>99.999999999999986</v>
      </c>
      <c r="F32" s="56"/>
      <c r="G32" s="56"/>
      <c r="H32" s="56"/>
      <c r="I32" s="56"/>
      <c r="J32" s="56"/>
      <c r="K32" s="56"/>
      <c r="L32" s="56"/>
      <c r="M32" s="56"/>
    </row>
    <row r="33" spans="2:15" x14ac:dyDescent="0.3">
      <c r="B33" s="57" t="s">
        <v>302</v>
      </c>
      <c r="C33" s="57" t="s">
        <v>655</v>
      </c>
      <c r="D33" s="58">
        <f>E33/100*14</f>
        <v>0</v>
      </c>
      <c r="E33" s="59">
        <f>(D29+G29+J29+M29+P29+S29)/6</f>
        <v>0</v>
      </c>
      <c r="F33" s="56"/>
      <c r="G33" s="56"/>
      <c r="H33" s="56"/>
      <c r="I33" s="56"/>
      <c r="J33" s="56"/>
      <c r="K33" s="56"/>
      <c r="L33" s="56"/>
      <c r="M33" s="56"/>
    </row>
    <row r="34" spans="2:15" x14ac:dyDescent="0.3">
      <c r="B34" s="57" t="s">
        <v>303</v>
      </c>
      <c r="C34" s="57" t="s">
        <v>655</v>
      </c>
      <c r="D34" s="58">
        <f>E34/100*14</f>
        <v>0</v>
      </c>
      <c r="E34" s="59">
        <f>(E29+H29+K29+N29+Q29+T29)/6</f>
        <v>0</v>
      </c>
      <c r="F34" s="56"/>
      <c r="G34" s="56"/>
      <c r="H34" s="56"/>
      <c r="I34" s="56"/>
      <c r="J34" s="56"/>
      <c r="K34" s="56"/>
      <c r="L34" s="56"/>
      <c r="M34" s="56"/>
    </row>
    <row r="35" spans="2:15" x14ac:dyDescent="0.3">
      <c r="B35" s="60"/>
      <c r="C35" s="60"/>
      <c r="D35" s="61">
        <f>SUM(D32:D34)</f>
        <v>13.999999999999998</v>
      </c>
      <c r="E35" s="61">
        <f>SUM(E32:E34)</f>
        <v>99.999999999999986</v>
      </c>
      <c r="F35" s="56"/>
      <c r="G35" s="56"/>
      <c r="H35" s="56"/>
      <c r="I35" s="56"/>
      <c r="J35" s="56"/>
      <c r="K35" s="56"/>
      <c r="L35" s="56"/>
      <c r="M35" s="56"/>
    </row>
    <row r="36" spans="2:15" x14ac:dyDescent="0.3">
      <c r="B36" s="57"/>
      <c r="C36" s="57"/>
      <c r="D36" s="121" t="s">
        <v>12</v>
      </c>
      <c r="E36" s="121"/>
      <c r="F36" s="122" t="s">
        <v>13</v>
      </c>
      <c r="G36" s="122"/>
      <c r="H36" s="122" t="s">
        <v>14</v>
      </c>
      <c r="I36" s="122"/>
      <c r="J36" s="40" t="s">
        <v>308</v>
      </c>
      <c r="K36" s="40"/>
      <c r="L36" s="56"/>
      <c r="M36" s="56"/>
    </row>
    <row r="37" spans="2:15" x14ac:dyDescent="0.3">
      <c r="B37" s="57" t="s">
        <v>300</v>
      </c>
      <c r="C37" s="57" t="s">
        <v>656</v>
      </c>
      <c r="D37" s="58">
        <f>E37/100*14</f>
        <v>13.83333333333333</v>
      </c>
      <c r="E37" s="59">
        <f>(U29+X29+AA29+AD29+AG29+AJ29)/6</f>
        <v>98.809523809523796</v>
      </c>
      <c r="F37" s="58">
        <f>G37/100*14</f>
        <v>13.999999999999998</v>
      </c>
      <c r="G37" s="59">
        <f>(AM29+AP29+AS29+AV29+AY29+BB29)/6</f>
        <v>99.999999999999986</v>
      </c>
      <c r="H37" s="58">
        <f>I37/100*14</f>
        <v>12.166666666666664</v>
      </c>
      <c r="I37" s="59">
        <f>(BE29+BH29+BK29+BN29+BQ29+BT29)/6</f>
        <v>86.904761904761884</v>
      </c>
      <c r="J37" s="41">
        <f>(U28+X28+AA28+AD28+AG28+AJ28+AM28+AP28+AS28+AV28+AY28+BB28+BE28+BH28+BK28+BN28+BQ28+BT28)/18</f>
        <v>13.333333333333334</v>
      </c>
      <c r="K37" s="41">
        <f>(U29+X29+AA29+AD29+AG29+AJ29+AM29+AP29+AS29+AV29+AY29+BB29+BE29+BH29+BK29+BN29+BQ29+BT29)/18</f>
        <v>95.238095238095241</v>
      </c>
      <c r="L37" s="41"/>
      <c r="M37" s="41"/>
    </row>
    <row r="38" spans="2:15" x14ac:dyDescent="0.3">
      <c r="B38" s="57" t="s">
        <v>302</v>
      </c>
      <c r="C38" s="57" t="s">
        <v>656</v>
      </c>
      <c r="D38" s="58">
        <f>E38/100*14</f>
        <v>0.16666666666666666</v>
      </c>
      <c r="E38" s="59">
        <f>(V29+Y29+AB29+AE29+AH29+AK29)/6</f>
        <v>1.1904761904761905</v>
      </c>
      <c r="F38" s="58">
        <f>G38/100*14</f>
        <v>0</v>
      </c>
      <c r="G38" s="59">
        <f>(AN29+AQ29+AT29+AW29+AZ29+BC29)/6</f>
        <v>0</v>
      </c>
      <c r="H38" s="58">
        <f>I38/100*14</f>
        <v>1.833333333333333</v>
      </c>
      <c r="I38" s="59">
        <f>(BF29+BI29+BL29+BO29+BR29+BU29)/6</f>
        <v>13.095238095238093</v>
      </c>
      <c r="J38" s="41">
        <f>(V28+Y28+AB28+AE28+AH28+AK28+AN28+AQ28+AT28+AW28+AZ28+BC28+BF28+BI28+BL28+BO28+BR28+BU28)/18</f>
        <v>0.66666666666666663</v>
      </c>
      <c r="K38" s="41">
        <f>(V29+Y29+AB29+AE29+AH29+AK29+AN29+AQ29+AT29+AW29+AZ29+BC29+BF29+BI29+BL29+BO29+BR29+BU29)/18</f>
        <v>4.7619047619047619</v>
      </c>
      <c r="L38" s="41"/>
      <c r="M38" s="41"/>
    </row>
    <row r="39" spans="2:15" x14ac:dyDescent="0.3">
      <c r="B39" s="57" t="s">
        <v>303</v>
      </c>
      <c r="C39" s="57" t="s">
        <v>656</v>
      </c>
      <c r="D39" s="58">
        <f>E39/100*14</f>
        <v>0</v>
      </c>
      <c r="E39" s="59">
        <f>(W29+Z29+AC29+AF29+AI29+AL29)/6</f>
        <v>0</v>
      </c>
      <c r="F39" s="58">
        <f>G39/100*14</f>
        <v>0</v>
      </c>
      <c r="G39" s="59">
        <f>(AO29+AR29+AU29+AX29+BA29+BD29)/6</f>
        <v>0</v>
      </c>
      <c r="H39" s="58">
        <f>I39/100*14</f>
        <v>0</v>
      </c>
      <c r="I39" s="59">
        <f>(BG29+BJ29+BM29+BP29+BS29+BV29)/6</f>
        <v>0</v>
      </c>
      <c r="J39" s="41">
        <f>(W28+Z28+AC28+AF28+AI28+AL28+AO28+AR28+AU28+AX28+BA28+BD28+BG28+BJ28+BM28+BP28+BS28+BV28)/18</f>
        <v>0</v>
      </c>
      <c r="K39" s="41">
        <f>(W29+Z29+AC29+AF29+AI29+AL29+AO29+AR29+AU29+AX29+BA29+BD29+BG29+BJ29+BM29+BP29+BS29+BV29)/18</f>
        <v>0</v>
      </c>
      <c r="L39" s="41"/>
      <c r="M39" s="41"/>
    </row>
    <row r="40" spans="2:15" x14ac:dyDescent="0.3">
      <c r="B40" s="57"/>
      <c r="C40" s="57"/>
      <c r="D40" s="62">
        <f t="shared" ref="D40:I40" si="11">SUM(D37:D39)</f>
        <v>13.999999999999996</v>
      </c>
      <c r="E40" s="62">
        <f t="shared" si="11"/>
        <v>99.999999999999986</v>
      </c>
      <c r="F40" s="62">
        <f t="shared" si="11"/>
        <v>13.999999999999998</v>
      </c>
      <c r="G40" s="63">
        <f t="shared" si="11"/>
        <v>99.999999999999986</v>
      </c>
      <c r="H40" s="62">
        <f t="shared" si="11"/>
        <v>13.999999999999996</v>
      </c>
      <c r="I40" s="62">
        <f t="shared" si="11"/>
        <v>99.999999999999972</v>
      </c>
      <c r="J40" s="39">
        <f>(J37+J38+J39)/1</f>
        <v>14</v>
      </c>
      <c r="K40" s="39">
        <f>(K37+K38+K39)/1</f>
        <v>100</v>
      </c>
      <c r="L40" s="64"/>
      <c r="M40" s="64"/>
    </row>
    <row r="41" spans="2:15" x14ac:dyDescent="0.3">
      <c r="B41" s="57" t="s">
        <v>300</v>
      </c>
      <c r="C41" s="57" t="s">
        <v>657</v>
      </c>
      <c r="D41" s="65">
        <f>E41/100*14</f>
        <v>13.999999999999998</v>
      </c>
      <c r="E41" s="59">
        <f>(BW29+BZ29+CC29+CF29+CI29+CL29)/6</f>
        <v>99.999999999999986</v>
      </c>
      <c r="F41" s="56"/>
      <c r="G41" s="56"/>
      <c r="H41" s="56"/>
      <c r="I41" s="56"/>
      <c r="J41" s="56"/>
      <c r="K41" s="56"/>
      <c r="L41" s="56"/>
      <c r="M41" s="56"/>
    </row>
    <row r="42" spans="2:15" x14ac:dyDescent="0.3">
      <c r="B42" s="57" t="s">
        <v>302</v>
      </c>
      <c r="C42" s="57" t="s">
        <v>657</v>
      </c>
      <c r="D42" s="65">
        <f>E42/100*14</f>
        <v>0</v>
      </c>
      <c r="E42" s="59">
        <f>(BX29+CA29+CD29+CG29+CJ29+CM29)/6</f>
        <v>0</v>
      </c>
      <c r="F42" s="56"/>
      <c r="G42" s="56"/>
      <c r="H42" s="56"/>
      <c r="I42" s="56"/>
      <c r="J42" s="56"/>
      <c r="K42" s="56"/>
      <c r="L42" s="56"/>
      <c r="M42" s="56"/>
    </row>
    <row r="43" spans="2:15" x14ac:dyDescent="0.3">
      <c r="B43" s="57" t="s">
        <v>303</v>
      </c>
      <c r="C43" s="57" t="s">
        <v>657</v>
      </c>
      <c r="D43" s="65">
        <f>E43/100*14</f>
        <v>0</v>
      </c>
      <c r="E43" s="59">
        <f>(BY29+CB29+CE29+CH29+CK29+CN29)/6</f>
        <v>0</v>
      </c>
      <c r="F43" s="56"/>
      <c r="G43" s="56"/>
      <c r="H43" s="56"/>
      <c r="I43" s="56"/>
      <c r="J43" s="56"/>
      <c r="K43" s="56"/>
      <c r="L43" s="56"/>
      <c r="M43" s="56"/>
    </row>
    <row r="44" spans="2:15" x14ac:dyDescent="0.3">
      <c r="B44" s="60"/>
      <c r="C44" s="60"/>
      <c r="D44" s="62">
        <f>SUM(D41:D43)</f>
        <v>13.999999999999998</v>
      </c>
      <c r="E44" s="63">
        <f>SUM(E41:E43)</f>
        <v>99.999999999999986</v>
      </c>
      <c r="F44" s="56"/>
      <c r="G44" s="56"/>
      <c r="H44" s="56"/>
      <c r="I44" s="56"/>
      <c r="J44" s="56"/>
      <c r="K44" s="56"/>
      <c r="L44" s="56"/>
      <c r="M44" s="56"/>
    </row>
    <row r="45" spans="2:15" x14ac:dyDescent="0.3">
      <c r="B45" s="57"/>
      <c r="C45" s="57"/>
      <c r="D45" s="113" t="s">
        <v>16</v>
      </c>
      <c r="E45" s="114"/>
      <c r="F45" s="115" t="s">
        <v>17</v>
      </c>
      <c r="G45" s="116"/>
      <c r="H45" s="117" t="s">
        <v>18</v>
      </c>
      <c r="I45" s="118"/>
      <c r="J45" s="117" t="s">
        <v>19</v>
      </c>
      <c r="K45" s="118"/>
      <c r="L45" s="117" t="s">
        <v>20</v>
      </c>
      <c r="M45" s="118"/>
      <c r="N45" s="40" t="s">
        <v>308</v>
      </c>
      <c r="O45" s="40"/>
    </row>
    <row r="46" spans="2:15" x14ac:dyDescent="0.3">
      <c r="B46" s="57" t="s">
        <v>300</v>
      </c>
      <c r="C46" s="57" t="s">
        <v>658</v>
      </c>
      <c r="D46" s="58">
        <f>E46/100*14</f>
        <v>13.999999999999998</v>
      </c>
      <c r="E46" s="59">
        <f>(CO29+CR29+CU29+CX29+DA29+DD29)/6</f>
        <v>99.999999999999986</v>
      </c>
      <c r="F46" s="58">
        <f>G46/100*14</f>
        <v>13.999999999999998</v>
      </c>
      <c r="G46" s="59">
        <f>(DG29+DJ29+DM29+DP29+DS29+DV29)/6</f>
        <v>99.999999999999986</v>
      </c>
      <c r="H46" s="58">
        <f>I46/100*14</f>
        <v>13.999999999999998</v>
      </c>
      <c r="I46" s="59">
        <f>(DY29+EB29+EE29+EH29+EK29+EN29)/6</f>
        <v>99.999999999999986</v>
      </c>
      <c r="J46" s="58">
        <f>K46/100*14</f>
        <v>13.999999999999998</v>
      </c>
      <c r="K46" s="59">
        <f>(EQ29+ET29+EW29+EZ29+FC29+FF29)/6</f>
        <v>99.999999999999986</v>
      </c>
      <c r="L46" s="58">
        <f>M46/100*14</f>
        <v>13.999999999999998</v>
      </c>
      <c r="M46" s="59">
        <f>(FI29+FL29+FO29+FR29+FU29+FX29)/6</f>
        <v>99.999999999999986</v>
      </c>
      <c r="N46">
        <f>(CO28+CR28+CU28+CX28+DA28+DD28+DG28+DJ28+DM28+DP28+DS28+DV28+DY28+EB28+EE28+EH28+EK28+EN28+EQ28+ET28+EW28+EZ28+FC28+FF28+FI28+FL28+FO28+FR28+FU28+FX28)/30</f>
        <v>14</v>
      </c>
      <c r="O46">
        <f>(CO29+CR29+CU29+CX29+DA29+DD29+DG29+DJ29+DM29+DP29+DS29+DV29+DY29+EB29+EE29+EH29+EK29+EN29+EQ29+ET29+EW29+EZ29+FC29+FF29+FI29+FL29+FO29+FR29+FU29+FX29)/30</f>
        <v>99.999999999999986</v>
      </c>
    </row>
    <row r="47" spans="2:15" x14ac:dyDescent="0.3">
      <c r="B47" s="57" t="s">
        <v>302</v>
      </c>
      <c r="C47" s="57" t="s">
        <v>658</v>
      </c>
      <c r="D47" s="58">
        <f>E47/100*14</f>
        <v>0</v>
      </c>
      <c r="E47" s="59">
        <f>(CP29+CS29+CV29+CY29+DB29+DE29)/6</f>
        <v>0</v>
      </c>
      <c r="F47" s="58">
        <f>G47/100*14</f>
        <v>0</v>
      </c>
      <c r="G47" s="59">
        <f>(DH29+DK29+DN29+DQ29+DT29+DW29)/6</f>
        <v>0</v>
      </c>
      <c r="H47" s="58">
        <f>I47/100*14</f>
        <v>0</v>
      </c>
      <c r="I47" s="59">
        <f>(DZ29+EC29+EF29+EI29+EL29+EO29)/6</f>
        <v>0</v>
      </c>
      <c r="J47" s="58">
        <f>K47/100*14</f>
        <v>0</v>
      </c>
      <c r="K47" s="59">
        <f>(ER29+EU29+EX29+FA29+FD29+FG29)/6</f>
        <v>0</v>
      </c>
      <c r="L47" s="58">
        <f>M47/100*14</f>
        <v>0</v>
      </c>
      <c r="M47" s="59">
        <f>(FJ29+FM29+FP29+FS29+FV29+FY29)/6</f>
        <v>0</v>
      </c>
      <c r="N47">
        <f>(CP28+CS28+CV28+CY28+DB28+DE28+DH28+DK28+DN28+DQ28+DT28+DW28+DZ28+EC28+EF28+EI28+EL28+EO28+ER28+EU28+EX28+FA28+FD28+FG28+FJ28+FM28+FP28+FS28+FV28+FY28)/30</f>
        <v>0</v>
      </c>
      <c r="O47">
        <f>(CP29+CS29+CV29+CY29+DB29+DE29+DH29+DK29+DN29+DQ29+DT29+DW29+DZ29+EC29+EF29+EI29+EL29+EO29+ER29+EU29+EX29+FA29+FD29+FG29+FJ29+FM29+FP29+FS29+FV29+FY29)/30</f>
        <v>0</v>
      </c>
    </row>
    <row r="48" spans="2:15" x14ac:dyDescent="0.3">
      <c r="B48" s="57" t="s">
        <v>303</v>
      </c>
      <c r="C48" s="57" t="s">
        <v>658</v>
      </c>
      <c r="D48" s="58">
        <f>E48/100*14</f>
        <v>0</v>
      </c>
      <c r="E48" s="59">
        <f>(CQ29+CT29+CW29+CZ29+DC29+DF29)/6</f>
        <v>0</v>
      </c>
      <c r="F48" s="58">
        <f>G48/100*14</f>
        <v>0</v>
      </c>
      <c r="G48" s="59">
        <f>(DI29+DL29+DO29+DR29+DU29+DX29)/6</f>
        <v>0</v>
      </c>
      <c r="H48" s="58">
        <f>I48/100*14</f>
        <v>0</v>
      </c>
      <c r="I48" s="59">
        <f>(EA29+ED29+EG29+EJ29+EM29+EP29)/6</f>
        <v>0</v>
      </c>
      <c r="J48" s="58">
        <f>K48/100*14</f>
        <v>0</v>
      </c>
      <c r="K48" s="59">
        <f>(ES29+EV29+EY29+FB29+FE29+FH29)/6</f>
        <v>0</v>
      </c>
      <c r="L48" s="58">
        <f>M48/100*14</f>
        <v>0</v>
      </c>
      <c r="M48" s="59">
        <f>(FK29+FN29+FQ29+FT29+FW29+FZ29)/6</f>
        <v>0</v>
      </c>
      <c r="N48">
        <f>(CQ28+CT28+CW28+CZ28+DC28+DF28+DI28+DL28+DO28+DR28+DU28+DX28+EA28+ED28+EG28+EJ28+EM28+EP28+ES28+EV28+EY28+FB28+FE28+FH28+FK28+FN28+FQ28+FT28+FW28+FZ28)/30</f>
        <v>0</v>
      </c>
      <c r="O48">
        <f>(CQ29+CT29+CW29+CZ29+DC29+DF29+DI29+DL29+DO29+DR29+DU29+DX29+EA29+ED29+EG29+EJ29+EM29+EP29+ES29+EV29+EY29+FB29+FE29+FH29+FK29+FN29+FQ29+FT29+FW29+FZ29)/30</f>
        <v>0</v>
      </c>
    </row>
    <row r="49" spans="2:15" x14ac:dyDescent="0.3">
      <c r="B49" s="57"/>
      <c r="C49" s="57"/>
      <c r="D49" s="62">
        <f t="shared" ref="D49:M49" si="12">SUM(D46:D48)</f>
        <v>13.999999999999998</v>
      </c>
      <c r="E49" s="62">
        <f t="shared" si="12"/>
        <v>99.999999999999986</v>
      </c>
      <c r="F49" s="62">
        <f t="shared" si="12"/>
        <v>13.999999999999998</v>
      </c>
      <c r="G49" s="63">
        <f t="shared" si="12"/>
        <v>99.999999999999986</v>
      </c>
      <c r="H49" s="62">
        <f t="shared" si="12"/>
        <v>13.999999999999998</v>
      </c>
      <c r="I49" s="62">
        <f t="shared" si="12"/>
        <v>99.999999999999986</v>
      </c>
      <c r="J49" s="62">
        <f t="shared" si="12"/>
        <v>13.999999999999998</v>
      </c>
      <c r="K49" s="62">
        <f t="shared" si="12"/>
        <v>99.999999999999986</v>
      </c>
      <c r="L49" s="62">
        <f t="shared" si="12"/>
        <v>13.999999999999998</v>
      </c>
      <c r="M49" s="62">
        <f t="shared" si="12"/>
        <v>99.999999999999986</v>
      </c>
      <c r="N49" s="39">
        <f>(N46+N47+N48)/1</f>
        <v>14</v>
      </c>
      <c r="O49" s="39">
        <f>(O46+O47+O48)/1</f>
        <v>99.999999999999986</v>
      </c>
    </row>
    <row r="50" spans="2:15" x14ac:dyDescent="0.3">
      <c r="B50" s="57" t="s">
        <v>300</v>
      </c>
      <c r="C50" s="57" t="s">
        <v>659</v>
      </c>
      <c r="D50" s="58">
        <f>E50/100*14</f>
        <v>13.999999999999998</v>
      </c>
      <c r="E50" s="59">
        <f>(GA29+GD29+GG29+GJ29+GM29+GP29)/6</f>
        <v>99.999999999999986</v>
      </c>
      <c r="F50" s="56"/>
      <c r="G50" s="56"/>
      <c r="H50" s="56"/>
      <c r="I50" s="56"/>
      <c r="J50" s="56"/>
      <c r="K50" s="56"/>
      <c r="L50" s="56"/>
      <c r="M50" s="56"/>
    </row>
    <row r="51" spans="2:15" x14ac:dyDescent="0.3">
      <c r="B51" s="57" t="s">
        <v>302</v>
      </c>
      <c r="C51" s="57" t="s">
        <v>659</v>
      </c>
      <c r="D51" s="58">
        <f>E51/100*14</f>
        <v>0</v>
      </c>
      <c r="E51" s="59">
        <f>(GB29+GE29+GH29+GK29+GN29+GQ29)/6</f>
        <v>0</v>
      </c>
      <c r="F51" s="56"/>
      <c r="G51" s="56"/>
      <c r="H51" s="56"/>
      <c r="I51" s="56"/>
      <c r="J51" s="56"/>
      <c r="K51" s="56"/>
      <c r="L51" s="56"/>
      <c r="M51" s="56"/>
    </row>
    <row r="52" spans="2:15" x14ac:dyDescent="0.3">
      <c r="B52" s="57" t="s">
        <v>303</v>
      </c>
      <c r="C52" s="57" t="s">
        <v>659</v>
      </c>
      <c r="D52" s="58">
        <f>E52/100*14</f>
        <v>0</v>
      </c>
      <c r="E52" s="59">
        <f>(GC29+GF29+GI29+GL29+GO29+GR29)/6</f>
        <v>0</v>
      </c>
      <c r="F52" s="56"/>
      <c r="G52" s="56"/>
      <c r="H52" s="56"/>
      <c r="I52" s="56"/>
      <c r="J52" s="56"/>
      <c r="K52" s="56"/>
      <c r="L52" s="56"/>
      <c r="M52" s="56"/>
    </row>
    <row r="53" spans="2:15" x14ac:dyDescent="0.3">
      <c r="B53" s="57"/>
      <c r="C53" s="57"/>
      <c r="D53" s="62">
        <f>SUM(D50:D52)</f>
        <v>13.999999999999998</v>
      </c>
      <c r="E53" s="63">
        <f>SUM(E50:E52)</f>
        <v>99.999999999999986</v>
      </c>
      <c r="F53" s="56"/>
      <c r="G53" s="56"/>
      <c r="H53" s="56"/>
      <c r="I53" s="56"/>
      <c r="J53" s="56"/>
      <c r="K53" s="56"/>
      <c r="L53" s="56"/>
      <c r="M53" s="56"/>
    </row>
  </sheetData>
  <mergeCells count="162"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U5:AL5"/>
    <mergeCell ref="C11:E11"/>
    <mergeCell ref="F11:H11"/>
    <mergeCell ref="I11:K11"/>
    <mergeCell ref="L11:N11"/>
    <mergeCell ref="O11:Q11"/>
    <mergeCell ref="R11:T11"/>
    <mergeCell ref="U11:W11"/>
    <mergeCell ref="AM5:BD5"/>
    <mergeCell ref="BE5:BV5"/>
    <mergeCell ref="X11:Z11"/>
    <mergeCell ref="AA11:AC11"/>
    <mergeCell ref="AD11:AF11"/>
    <mergeCell ref="AG11:AI11"/>
    <mergeCell ref="AJ11:AL11"/>
    <mergeCell ref="AM11:AO11"/>
    <mergeCell ref="EQ5:FH5"/>
    <mergeCell ref="FI5:FZ5"/>
    <mergeCell ref="GA5:GR5"/>
    <mergeCell ref="BW5:CN5"/>
    <mergeCell ref="CO5:DF5"/>
    <mergeCell ref="DG5:DX5"/>
    <mergeCell ref="DY5:EP5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FL11:FN11"/>
    <mergeCell ref="FO11:FQ11"/>
    <mergeCell ref="FR11:FT11"/>
    <mergeCell ref="FU11:FW11"/>
    <mergeCell ref="FX11:FZ11"/>
    <mergeCell ref="GA11:GC11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BQ12:BS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45:E45"/>
    <mergeCell ref="F45:G45"/>
    <mergeCell ref="H45:I45"/>
    <mergeCell ref="J45:K45"/>
    <mergeCell ref="L45:M45"/>
    <mergeCell ref="GP12:GR12"/>
    <mergeCell ref="A28:B28"/>
    <mergeCell ref="A29:B29"/>
    <mergeCell ref="B31:E31"/>
    <mergeCell ref="D36:E36"/>
    <mergeCell ref="F36:G36"/>
    <mergeCell ref="H36:I36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2025-04-22T08:27:23Z</dcterms:modified>
</cp:coreProperties>
</file>