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34" i="2"/>
  <c r="GM24"/>
  <c r="GL24"/>
  <c r="GK24"/>
  <c r="GJ24"/>
  <c r="GI24"/>
  <c r="FO24"/>
  <c r="FN24"/>
  <c r="FM24"/>
  <c r="FL24"/>
  <c r="FK24"/>
  <c r="EQ24"/>
  <c r="EP24"/>
  <c r="EO24"/>
  <c r="EN24"/>
  <c r="EM24"/>
  <c r="DS24"/>
  <c r="DR24"/>
  <c r="DQ24"/>
  <c r="DP24"/>
  <c r="DO24"/>
  <c r="CU24"/>
  <c r="CT24"/>
  <c r="CS24"/>
  <c r="CR24"/>
  <c r="CQ24"/>
  <c r="BW24"/>
  <c r="BV24"/>
  <c r="BU24"/>
  <c r="BT24"/>
  <c r="BS24"/>
  <c r="AY24"/>
  <c r="AX24"/>
  <c r="AW24"/>
  <c r="AV24"/>
  <c r="AU24"/>
  <c r="AA24"/>
  <c r="Z24"/>
  <c r="Y24"/>
  <c r="X24"/>
  <c r="W24"/>
  <c r="C24"/>
  <c r="GR23"/>
  <c r="GR24" s="1"/>
  <c r="GQ23"/>
  <c r="GQ24" s="1"/>
  <c r="GP23"/>
  <c r="GP24" s="1"/>
  <c r="GO23"/>
  <c r="GO24" s="1"/>
  <c r="GN23"/>
  <c r="GN24" s="1"/>
  <c r="GM23"/>
  <c r="GL23"/>
  <c r="GK23"/>
  <c r="GJ23"/>
  <c r="GI23"/>
  <c r="GH23"/>
  <c r="GH24" s="1"/>
  <c r="GG23"/>
  <c r="GG24" s="1"/>
  <c r="GF23"/>
  <c r="GF24" s="1"/>
  <c r="GE23"/>
  <c r="GE24" s="1"/>
  <c r="GD23"/>
  <c r="GD24" s="1"/>
  <c r="GC23"/>
  <c r="GC24" s="1"/>
  <c r="GB23"/>
  <c r="GB24" s="1"/>
  <c r="GA23"/>
  <c r="GA24" s="1"/>
  <c r="FZ23"/>
  <c r="FZ24" s="1"/>
  <c r="FY23"/>
  <c r="FY24" s="1"/>
  <c r="FX23"/>
  <c r="FX24" s="1"/>
  <c r="FW23"/>
  <c r="FW24" s="1"/>
  <c r="FV23"/>
  <c r="FV24" s="1"/>
  <c r="FU23"/>
  <c r="FU24" s="1"/>
  <c r="FT23"/>
  <c r="FT24" s="1"/>
  <c r="FS23"/>
  <c r="FS24" s="1"/>
  <c r="FR23"/>
  <c r="FR24" s="1"/>
  <c r="FQ23"/>
  <c r="FQ24" s="1"/>
  <c r="FP23"/>
  <c r="FP24" s="1"/>
  <c r="FO23"/>
  <c r="FN23"/>
  <c r="FM23"/>
  <c r="FL23"/>
  <c r="FK23"/>
  <c r="FJ23"/>
  <c r="FJ24" s="1"/>
  <c r="FI23"/>
  <c r="FI24" s="1"/>
  <c r="FH23"/>
  <c r="FH24" s="1"/>
  <c r="FG23"/>
  <c r="FG24" s="1"/>
  <c r="FF23"/>
  <c r="FF24" s="1"/>
  <c r="FE23"/>
  <c r="FE24" s="1"/>
  <c r="FD23"/>
  <c r="FD24" s="1"/>
  <c r="FC23"/>
  <c r="FC24" s="1"/>
  <c r="FB23"/>
  <c r="FB24" s="1"/>
  <c r="FA23"/>
  <c r="FA24" s="1"/>
  <c r="EZ23"/>
  <c r="EZ24" s="1"/>
  <c r="EY23"/>
  <c r="EY24" s="1"/>
  <c r="EX23"/>
  <c r="EX24" s="1"/>
  <c r="EW23"/>
  <c r="EW24" s="1"/>
  <c r="EV23"/>
  <c r="EV24" s="1"/>
  <c r="EU23"/>
  <c r="EU24" s="1"/>
  <c r="ET23"/>
  <c r="ET24" s="1"/>
  <c r="ES23"/>
  <c r="ES24" s="1"/>
  <c r="ER23"/>
  <c r="ER24" s="1"/>
  <c r="EQ23"/>
  <c r="EP23"/>
  <c r="EO23"/>
  <c r="EN23"/>
  <c r="EM23"/>
  <c r="EL23"/>
  <c r="EL24" s="1"/>
  <c r="EK23"/>
  <c r="EK24" s="1"/>
  <c r="EJ23"/>
  <c r="EJ24" s="1"/>
  <c r="EI23"/>
  <c r="EI24" s="1"/>
  <c r="EH23"/>
  <c r="EH24" s="1"/>
  <c r="EG23"/>
  <c r="EG24" s="1"/>
  <c r="EF23"/>
  <c r="EF24" s="1"/>
  <c r="EE23"/>
  <c r="EE24" s="1"/>
  <c r="ED23"/>
  <c r="ED24" s="1"/>
  <c r="EC23"/>
  <c r="EC24" s="1"/>
  <c r="EB23"/>
  <c r="EB24" s="1"/>
  <c r="EA23"/>
  <c r="EA24" s="1"/>
  <c r="DZ23"/>
  <c r="DZ24" s="1"/>
  <c r="DY23"/>
  <c r="DY24" s="1"/>
  <c r="DX23"/>
  <c r="DX24" s="1"/>
  <c r="DW23"/>
  <c r="DW24" s="1"/>
  <c r="DV23"/>
  <c r="DV24" s="1"/>
  <c r="DU23"/>
  <c r="DU24" s="1"/>
  <c r="DT23"/>
  <c r="DT24" s="1"/>
  <c r="DS23"/>
  <c r="DR23"/>
  <c r="DQ23"/>
  <c r="DP23"/>
  <c r="DO23"/>
  <c r="DN23"/>
  <c r="DN24" s="1"/>
  <c r="DM23"/>
  <c r="DM24" s="1"/>
  <c r="DL23"/>
  <c r="DL24" s="1"/>
  <c r="DK23"/>
  <c r="DK24" s="1"/>
  <c r="DJ23"/>
  <c r="DJ24" s="1"/>
  <c r="DI23"/>
  <c r="DI24" s="1"/>
  <c r="DH23"/>
  <c r="DH24" s="1"/>
  <c r="DG23"/>
  <c r="DG24" s="1"/>
  <c r="DF23"/>
  <c r="DF24" s="1"/>
  <c r="DE23"/>
  <c r="DE24" s="1"/>
  <c r="DD23"/>
  <c r="DD24" s="1"/>
  <c r="DC23"/>
  <c r="DC24" s="1"/>
  <c r="DB23"/>
  <c r="DB24" s="1"/>
  <c r="DA23"/>
  <c r="DA24" s="1"/>
  <c r="CZ23"/>
  <c r="CZ24" s="1"/>
  <c r="CY23"/>
  <c r="CY24" s="1"/>
  <c r="CX23"/>
  <c r="CX24" s="1"/>
  <c r="CW23"/>
  <c r="CW24" s="1"/>
  <c r="CV23"/>
  <c r="CV24" s="1"/>
  <c r="CU23"/>
  <c r="CT23"/>
  <c r="CS23"/>
  <c r="CR23"/>
  <c r="CQ23"/>
  <c r="CP23"/>
  <c r="CP24" s="1"/>
  <c r="CO23"/>
  <c r="N41" s="1"/>
  <c r="CN23"/>
  <c r="CN24" s="1"/>
  <c r="CM23"/>
  <c r="CM24" s="1"/>
  <c r="CL23"/>
  <c r="CL24" s="1"/>
  <c r="CK23"/>
  <c r="CK24" s="1"/>
  <c r="CJ23"/>
  <c r="CJ24" s="1"/>
  <c r="CI23"/>
  <c r="CI24" s="1"/>
  <c r="CH23"/>
  <c r="CH24" s="1"/>
  <c r="CG23"/>
  <c r="CG24" s="1"/>
  <c r="CF23"/>
  <c r="CF24" s="1"/>
  <c r="CE23"/>
  <c r="CE24" s="1"/>
  <c r="CD23"/>
  <c r="CD24" s="1"/>
  <c r="CC23"/>
  <c r="CC24" s="1"/>
  <c r="CB23"/>
  <c r="CB24" s="1"/>
  <c r="CA23"/>
  <c r="CA24" s="1"/>
  <c r="BZ23"/>
  <c r="BZ24" s="1"/>
  <c r="BY23"/>
  <c r="BY24" s="1"/>
  <c r="BX23"/>
  <c r="BX24" s="1"/>
  <c r="BW23"/>
  <c r="BV23"/>
  <c r="BU23"/>
  <c r="BT23"/>
  <c r="BS23"/>
  <c r="BR23"/>
  <c r="BR24" s="1"/>
  <c r="BQ23"/>
  <c r="BQ24" s="1"/>
  <c r="BP23"/>
  <c r="BP24" s="1"/>
  <c r="BO23"/>
  <c r="BO24" s="1"/>
  <c r="BN23"/>
  <c r="BN24" s="1"/>
  <c r="BM23"/>
  <c r="BM24" s="1"/>
  <c r="BL23"/>
  <c r="BL24" s="1"/>
  <c r="BK23"/>
  <c r="BK24" s="1"/>
  <c r="BJ23"/>
  <c r="BJ24" s="1"/>
  <c r="BI23"/>
  <c r="BI24" s="1"/>
  <c r="BH23"/>
  <c r="BH24" s="1"/>
  <c r="BG23"/>
  <c r="BG24" s="1"/>
  <c r="BF23"/>
  <c r="BF24" s="1"/>
  <c r="BE23"/>
  <c r="BE24" s="1"/>
  <c r="BD23"/>
  <c r="BD24" s="1"/>
  <c r="BC23"/>
  <c r="BC24" s="1"/>
  <c r="BB23"/>
  <c r="BB24" s="1"/>
  <c r="BA23"/>
  <c r="BA24" s="1"/>
  <c r="AZ23"/>
  <c r="AZ24" s="1"/>
  <c r="AY23"/>
  <c r="AX23"/>
  <c r="AW23"/>
  <c r="AV23"/>
  <c r="AU23"/>
  <c r="AT23"/>
  <c r="AT24" s="1"/>
  <c r="AS23"/>
  <c r="AS24" s="1"/>
  <c r="AR23"/>
  <c r="AR24" s="1"/>
  <c r="AQ23"/>
  <c r="AQ24" s="1"/>
  <c r="AP23"/>
  <c r="AP24" s="1"/>
  <c r="AO23"/>
  <c r="AO24" s="1"/>
  <c r="AN23"/>
  <c r="AN24" s="1"/>
  <c r="AM23"/>
  <c r="AM24" s="1"/>
  <c r="AL23"/>
  <c r="AL24" s="1"/>
  <c r="AK23"/>
  <c r="AK24" s="1"/>
  <c r="AJ23"/>
  <c r="AJ24" s="1"/>
  <c r="AI23"/>
  <c r="AI24" s="1"/>
  <c r="AH23"/>
  <c r="AH24" s="1"/>
  <c r="AG23"/>
  <c r="AG24" s="1"/>
  <c r="AF23"/>
  <c r="AF24" s="1"/>
  <c r="AE23"/>
  <c r="AE24" s="1"/>
  <c r="AD23"/>
  <c r="AD24" s="1"/>
  <c r="AC23"/>
  <c r="AC24" s="1"/>
  <c r="AB23"/>
  <c r="AB24" s="1"/>
  <c r="AA23"/>
  <c r="Z23"/>
  <c r="Y23"/>
  <c r="X23"/>
  <c r="W23"/>
  <c r="V23"/>
  <c r="V24" s="1"/>
  <c r="U23"/>
  <c r="U24" s="1"/>
  <c r="T23"/>
  <c r="T24" s="1"/>
  <c r="S23"/>
  <c r="S24" s="1"/>
  <c r="R23"/>
  <c r="R24" s="1"/>
  <c r="Q23"/>
  <c r="Q24" s="1"/>
  <c r="P23"/>
  <c r="P24" s="1"/>
  <c r="O23"/>
  <c r="O24" s="1"/>
  <c r="N23"/>
  <c r="N24" s="1"/>
  <c r="M23"/>
  <c r="M24" s="1"/>
  <c r="L23"/>
  <c r="L24" s="1"/>
  <c r="K23"/>
  <c r="K24" s="1"/>
  <c r="J23"/>
  <c r="J24" s="1"/>
  <c r="I23"/>
  <c r="I24" s="1"/>
  <c r="H23"/>
  <c r="H24" s="1"/>
  <c r="G23"/>
  <c r="G24" s="1"/>
  <c r="F23"/>
  <c r="F24" s="1"/>
  <c r="E23"/>
  <c r="E24" s="1"/>
  <c r="D23"/>
  <c r="D24" s="1"/>
  <c r="C23"/>
  <c r="I33" l="1"/>
  <c r="H33" s="1"/>
  <c r="I41"/>
  <c r="I44" s="1"/>
  <c r="I32"/>
  <c r="I35" s="1"/>
  <c r="M41"/>
  <c r="J33"/>
  <c r="N42"/>
  <c r="K41"/>
  <c r="E29"/>
  <c r="D29" s="1"/>
  <c r="G34"/>
  <c r="F34" s="1"/>
  <c r="E38"/>
  <c r="D38" s="1"/>
  <c r="G43"/>
  <c r="F43" s="1"/>
  <c r="K43"/>
  <c r="J43" s="1"/>
  <c r="E47"/>
  <c r="D47" s="1"/>
  <c r="K34"/>
  <c r="O43"/>
  <c r="M43"/>
  <c r="L43" s="1"/>
  <c r="E28"/>
  <c r="D28" s="1"/>
  <c r="E33"/>
  <c r="D33" s="1"/>
  <c r="G33"/>
  <c r="F33" s="1"/>
  <c r="E37"/>
  <c r="D37" s="1"/>
  <c r="G42"/>
  <c r="F42" s="1"/>
  <c r="K42"/>
  <c r="J42" s="1"/>
  <c r="E46"/>
  <c r="D46" s="1"/>
  <c r="K33"/>
  <c r="E42"/>
  <c r="D42" s="1"/>
  <c r="M42"/>
  <c r="L42" s="1"/>
  <c r="G32"/>
  <c r="G41"/>
  <c r="E45"/>
  <c r="I34"/>
  <c r="H34" s="1"/>
  <c r="I43"/>
  <c r="H43" s="1"/>
  <c r="I42"/>
  <c r="H42" s="1"/>
  <c r="E32"/>
  <c r="K32"/>
  <c r="K35" s="1"/>
  <c r="L41"/>
  <c r="E27"/>
  <c r="E36"/>
  <c r="O42"/>
  <c r="J32"/>
  <c r="E34"/>
  <c r="D34" s="1"/>
  <c r="CO24"/>
  <c r="E43"/>
  <c r="D43" s="1"/>
  <c r="N43"/>
  <c r="J35" l="1"/>
  <c r="H32"/>
  <c r="H35" s="1"/>
  <c r="H41"/>
  <c r="H44" s="1"/>
  <c r="N44"/>
  <c r="E39"/>
  <c r="D36"/>
  <c r="D39" s="1"/>
  <c r="F32"/>
  <c r="F35" s="1"/>
  <c r="G35"/>
  <c r="G44"/>
  <c r="F41"/>
  <c r="F44" s="1"/>
  <c r="D45"/>
  <c r="D48" s="1"/>
  <c r="E48"/>
  <c r="M44"/>
  <c r="L44"/>
  <c r="O41"/>
  <c r="O44" s="1"/>
  <c r="E41"/>
  <c r="E44" s="1"/>
  <c r="K44"/>
  <c r="J41"/>
  <c r="J44" s="1"/>
  <c r="D32"/>
  <c r="D35" s="1"/>
  <c r="E35"/>
  <c r="E30"/>
  <c r="D27"/>
  <c r="D30" s="1"/>
  <c r="D45" i="1" l="1"/>
  <c r="L41"/>
  <c r="J41"/>
  <c r="H41"/>
  <c r="F41"/>
  <c r="D41"/>
  <c r="D36"/>
  <c r="D32"/>
  <c r="D27"/>
  <c r="E22"/>
  <c r="H22"/>
  <c r="K22"/>
  <c r="N22"/>
  <c r="Q22"/>
  <c r="R22"/>
  <c r="S22"/>
  <c r="T22"/>
  <c r="W22"/>
  <c r="Z22"/>
  <c r="AC22"/>
  <c r="AF22"/>
  <c r="AI22"/>
  <c r="AL22"/>
  <c r="AO22"/>
  <c r="AR22"/>
  <c r="AS22"/>
  <c r="AV22"/>
  <c r="AW22"/>
  <c r="AX22"/>
  <c r="BA22"/>
  <c r="BB22"/>
  <c r="BC22"/>
  <c r="BD22"/>
  <c r="BE22"/>
  <c r="BH22"/>
  <c r="BK22"/>
  <c r="BL22"/>
  <c r="BM22"/>
  <c r="BP22"/>
  <c r="BQ22"/>
  <c r="BR22"/>
  <c r="BS22"/>
  <c r="BV22"/>
  <c r="BY22"/>
  <c r="BZ22"/>
  <c r="CB22"/>
  <c r="CE22"/>
  <c r="CF22"/>
  <c r="CG22"/>
  <c r="CH22"/>
  <c r="CK22"/>
  <c r="CN22"/>
  <c r="CQ22"/>
  <c r="CT22"/>
  <c r="CW22"/>
  <c r="CZ22"/>
  <c r="DC22"/>
  <c r="DF22"/>
  <c r="DI22"/>
  <c r="DL22"/>
  <c r="DO22"/>
  <c r="DP22"/>
  <c r="DQ22"/>
  <c r="DR22"/>
  <c r="DU22"/>
  <c r="DX22"/>
  <c r="EA22"/>
  <c r="ED22"/>
  <c r="EG22"/>
  <c r="EJ22"/>
  <c r="EM22"/>
  <c r="EP22"/>
  <c r="ES22"/>
  <c r="ET22"/>
  <c r="EU22"/>
  <c r="EV22"/>
  <c r="EY22"/>
  <c r="FB22"/>
  <c r="FE22"/>
  <c r="FH22"/>
  <c r="FK22"/>
  <c r="FK21" l="1"/>
  <c r="FJ21"/>
  <c r="FJ22" s="1"/>
  <c r="FI21"/>
  <c r="FI22" s="1"/>
  <c r="FH21"/>
  <c r="FG21"/>
  <c r="FG22" s="1"/>
  <c r="FF21"/>
  <c r="FF22" s="1"/>
  <c r="FE21"/>
  <c r="FD21"/>
  <c r="FD22" s="1"/>
  <c r="FC21"/>
  <c r="FC22" s="1"/>
  <c r="FB21"/>
  <c r="FA21"/>
  <c r="FA22" s="1"/>
  <c r="EZ21"/>
  <c r="EZ22" s="1"/>
  <c r="EY21"/>
  <c r="EX21"/>
  <c r="EX22" s="1"/>
  <c r="EW21"/>
  <c r="EW22" s="1"/>
  <c r="EV21"/>
  <c r="EU21"/>
  <c r="ET21"/>
  <c r="ES21"/>
  <c r="ER21"/>
  <c r="ER22" s="1"/>
  <c r="EQ21"/>
  <c r="EQ22" s="1"/>
  <c r="EP21"/>
  <c r="EO21"/>
  <c r="EO22" s="1"/>
  <c r="EN21"/>
  <c r="EN22" s="1"/>
  <c r="EM21"/>
  <c r="EL21"/>
  <c r="EL22" s="1"/>
  <c r="EK21"/>
  <c r="EK22" s="1"/>
  <c r="EJ21"/>
  <c r="EI21"/>
  <c r="EI22" s="1"/>
  <c r="EH21"/>
  <c r="EH22" s="1"/>
  <c r="EG21"/>
  <c r="EF21"/>
  <c r="EF22" s="1"/>
  <c r="EE21"/>
  <c r="EE22" s="1"/>
  <c r="ED21"/>
  <c r="EC21"/>
  <c r="EC22" s="1"/>
  <c r="EB21"/>
  <c r="EB22" s="1"/>
  <c r="EA21"/>
  <c r="DZ21"/>
  <c r="DZ22" s="1"/>
  <c r="DY21"/>
  <c r="DY22" s="1"/>
  <c r="DX21"/>
  <c r="DW21"/>
  <c r="DW22" s="1"/>
  <c r="DV21"/>
  <c r="DV22" s="1"/>
  <c r="DU21"/>
  <c r="DT21"/>
  <c r="DT22" s="1"/>
  <c r="DS21"/>
  <c r="DS22" s="1"/>
  <c r="DR21"/>
  <c r="DQ21"/>
  <c r="DP21"/>
  <c r="DO21"/>
  <c r="DN21"/>
  <c r="DN22" s="1"/>
  <c r="DM21"/>
  <c r="DM22" s="1"/>
  <c r="DL21"/>
  <c r="DK21"/>
  <c r="DK22" s="1"/>
  <c r="DJ21"/>
  <c r="DJ22" s="1"/>
  <c r="DI21"/>
  <c r="DH21"/>
  <c r="DH22" s="1"/>
  <c r="DG21"/>
  <c r="DG22" s="1"/>
  <c r="DF21"/>
  <c r="DE21"/>
  <c r="DE22" s="1"/>
  <c r="DD21"/>
  <c r="DD22" s="1"/>
  <c r="DC21"/>
  <c r="DB21"/>
  <c r="DB22" s="1"/>
  <c r="DA21"/>
  <c r="DA22" s="1"/>
  <c r="CZ21"/>
  <c r="CY21"/>
  <c r="CY22" s="1"/>
  <c r="CX21"/>
  <c r="CX22" s="1"/>
  <c r="CW21"/>
  <c r="CV21"/>
  <c r="CV22" s="1"/>
  <c r="CU21"/>
  <c r="CU22" s="1"/>
  <c r="CT21"/>
  <c r="CS21"/>
  <c r="CS22" s="1"/>
  <c r="CR21"/>
  <c r="CR22" s="1"/>
  <c r="CQ21"/>
  <c r="CP21"/>
  <c r="CP22" s="1"/>
  <c r="CO21"/>
  <c r="CO22" s="1"/>
  <c r="CN21"/>
  <c r="CM21"/>
  <c r="CM22" s="1"/>
  <c r="CL21"/>
  <c r="CL22" s="1"/>
  <c r="CK21"/>
  <c r="CJ21"/>
  <c r="CJ22" s="1"/>
  <c r="CI21"/>
  <c r="CI22" s="1"/>
  <c r="CH21"/>
  <c r="CG21"/>
  <c r="CF21"/>
  <c r="CE21"/>
  <c r="CD21"/>
  <c r="CD22" s="1"/>
  <c r="CC21"/>
  <c r="CC22" s="1"/>
  <c r="CB21"/>
  <c r="CA21"/>
  <c r="CA22" s="1"/>
  <c r="BY21"/>
  <c r="BX21"/>
  <c r="BX22" s="1"/>
  <c r="BW21"/>
  <c r="BW22" s="1"/>
  <c r="BV21"/>
  <c r="BU21"/>
  <c r="BU22" s="1"/>
  <c r="BT21"/>
  <c r="BT22" s="1"/>
  <c r="BS21"/>
  <c r="BR21"/>
  <c r="BQ21"/>
  <c r="BP21"/>
  <c r="BO21"/>
  <c r="BO22" s="1"/>
  <c r="BN21"/>
  <c r="BN22" s="1"/>
  <c r="BM21"/>
  <c r="BL21"/>
  <c r="BK21"/>
  <c r="BJ21"/>
  <c r="BJ22" s="1"/>
  <c r="BI21"/>
  <c r="BI22" s="1"/>
  <c r="BH21"/>
  <c r="BG21"/>
  <c r="BG22" s="1"/>
  <c r="BF21"/>
  <c r="BF22" s="1"/>
  <c r="BE21"/>
  <c r="BD21"/>
  <c r="BC21"/>
  <c r="BB21"/>
  <c r="BA21"/>
  <c r="AZ21"/>
  <c r="AZ22" s="1"/>
  <c r="AY21"/>
  <c r="AY22" s="1"/>
  <c r="AX21"/>
  <c r="AW21"/>
  <c r="AV21"/>
  <c r="AU21"/>
  <c r="AU22" s="1"/>
  <c r="AT21"/>
  <c r="AT22" s="1"/>
  <c r="AS21"/>
  <c r="AR21"/>
  <c r="AQ21"/>
  <c r="AQ22" s="1"/>
  <c r="AP21"/>
  <c r="AP22" s="1"/>
  <c r="AO21"/>
  <c r="AN21"/>
  <c r="AN22" s="1"/>
  <c r="AM21"/>
  <c r="AM22" s="1"/>
  <c r="AL21"/>
  <c r="AK21"/>
  <c r="AK22" s="1"/>
  <c r="AJ21"/>
  <c r="AJ22" s="1"/>
  <c r="AI21"/>
  <c r="AH21"/>
  <c r="AH22" s="1"/>
  <c r="AG21"/>
  <c r="AG22" s="1"/>
  <c r="AF21"/>
  <c r="AE21"/>
  <c r="AE22" s="1"/>
  <c r="AD21"/>
  <c r="AD22" s="1"/>
  <c r="AC21"/>
  <c r="AB21"/>
  <c r="AB22" s="1"/>
  <c r="AA21"/>
  <c r="AA22" s="1"/>
  <c r="Z21"/>
  <c r="Y21"/>
  <c r="Y22" s="1"/>
  <c r="X21"/>
  <c r="X22" s="1"/>
  <c r="W21"/>
  <c r="V21"/>
  <c r="V22" s="1"/>
  <c r="U21"/>
  <c r="U22" s="1"/>
  <c r="T21"/>
  <c r="S21"/>
  <c r="R21"/>
  <c r="Q21"/>
  <c r="P21"/>
  <c r="P22" s="1"/>
  <c r="O21"/>
  <c r="O22" s="1"/>
  <c r="N21"/>
  <c r="M21"/>
  <c r="M22" s="1"/>
  <c r="L21"/>
  <c r="L22" s="1"/>
  <c r="K21"/>
  <c r="J21"/>
  <c r="J22" s="1"/>
  <c r="I21"/>
  <c r="I22" s="1"/>
  <c r="H21"/>
  <c r="G21"/>
  <c r="G22" s="1"/>
  <c r="F21"/>
  <c r="F22" s="1"/>
  <c r="E21"/>
  <c r="D21"/>
  <c r="D22" s="1"/>
  <c r="C21"/>
  <c r="C22" s="1"/>
  <c r="K32" l="1"/>
  <c r="J32"/>
  <c r="K31"/>
  <c r="J31"/>
  <c r="O40"/>
  <c r="N40"/>
  <c r="K30"/>
  <c r="J30"/>
  <c r="O39"/>
  <c r="N39"/>
  <c r="O41"/>
  <c r="N41"/>
  <c r="G30"/>
  <c r="F30" s="1"/>
  <c r="I31"/>
  <c r="H31" s="1"/>
  <c r="E36"/>
  <c r="G39"/>
  <c r="F39" s="1"/>
  <c r="I40"/>
  <c r="H40" s="1"/>
  <c r="K41"/>
  <c r="E43"/>
  <c r="D43" s="1"/>
  <c r="E27"/>
  <c r="E30"/>
  <c r="D30" s="1"/>
  <c r="G31"/>
  <c r="F31" s="1"/>
  <c r="I32"/>
  <c r="H32" s="1"/>
  <c r="E34"/>
  <c r="D34" s="1"/>
  <c r="E39"/>
  <c r="D39" s="1"/>
  <c r="G40"/>
  <c r="F40" s="1"/>
  <c r="I41"/>
  <c r="M39"/>
  <c r="L39" s="1"/>
  <c r="E44"/>
  <c r="D44" s="1"/>
  <c r="E45"/>
  <c r="I30"/>
  <c r="H30" s="1"/>
  <c r="E35"/>
  <c r="D35" s="1"/>
  <c r="K39"/>
  <c r="J39" s="1"/>
  <c r="M40"/>
  <c r="L40" s="1"/>
  <c r="I39"/>
  <c r="H39" s="1"/>
  <c r="K40"/>
  <c r="J40" s="1"/>
  <c r="M41"/>
  <c r="G32"/>
  <c r="F32" s="1"/>
  <c r="E25"/>
  <c r="D25" s="1"/>
  <c r="E26"/>
  <c r="D26" s="1"/>
  <c r="E40"/>
  <c r="D40" s="1"/>
  <c r="G41"/>
  <c r="D28" l="1"/>
  <c r="E46"/>
  <c r="D46"/>
  <c r="E41"/>
  <c r="E31"/>
  <c r="D31" s="1"/>
  <c r="J33"/>
  <c r="K33"/>
  <c r="E32"/>
  <c r="I42"/>
  <c r="H42"/>
  <c r="E37"/>
  <c r="D37"/>
  <c r="G33"/>
  <c r="E28"/>
  <c r="F42"/>
  <c r="M42"/>
  <c r="L42"/>
  <c r="I33"/>
  <c r="H33"/>
  <c r="F33"/>
  <c r="J42"/>
  <c r="K42"/>
  <c r="G42"/>
  <c r="D33" l="1"/>
  <c r="E33"/>
</calcChain>
</file>

<file path=xl/sharedStrings.xml><?xml version="1.0" encoding="utf-8"?>
<sst xmlns="http://schemas.openxmlformats.org/spreadsheetml/2006/main" count="776" uniqueCount="662">
  <si>
    <t xml:space="preserve">                                  </t>
  </si>
  <si>
    <t xml:space="preserve">                          Лист наблюдения для средней группы (дети 3-х лет)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</si>
  <si>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</si>
  <si>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>Приложение 1</t>
  </si>
  <si>
    <t>№</t>
  </si>
  <si>
    <t>ФИО ребенка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</si>
  <si>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</si>
  <si>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Развитие коммуникативных навыков</t>
  </si>
  <si>
    <t>Развитие познавательных и интеллектуальных навыков</t>
  </si>
  <si>
    <t>Развитие творческих навыков и исследовательской деятельности детей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</si>
  <si>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</si>
  <si>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Физическая культура</t>
  </si>
  <si>
    <t>Развитие речи</t>
  </si>
  <si>
    <t>Художественная литература</t>
  </si>
  <si>
    <t>Казахский язык</t>
  </si>
  <si>
    <t>Основы математики</t>
  </si>
  <si>
    <t>Рисование</t>
  </si>
  <si>
    <t>Лепка</t>
  </si>
  <si>
    <t>Аппликация</t>
  </si>
  <si>
    <t>Конструирование</t>
  </si>
  <si>
    <t>Музыка</t>
  </si>
  <si>
    <t>Ознакомление с окружающим миром</t>
  </si>
  <si>
    <t>3-Ф.1</t>
  </si>
  <si>
    <t>2-К.2</t>
  </si>
  <si>
    <t>2-.К.3</t>
  </si>
  <si>
    <t>3-Ф.2</t>
  </si>
  <si>
    <t>2-К.4</t>
  </si>
  <si>
    <t>3-Ф.3</t>
  </si>
  <si>
    <t>2-К.12</t>
  </si>
  <si>
    <t>2-К.13</t>
  </si>
  <si>
    <t>3-Ф.4</t>
  </si>
  <si>
    <t>3-Ф.5</t>
  </si>
  <si>
    <t>3-К. 1</t>
  </si>
  <si>
    <t>3- К.2</t>
  </si>
  <si>
    <t>3-К.3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</si>
  <si>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</si>
  <si>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</si>
  <si>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</si>
  <si>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</si>
  <si>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</si>
  <si>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</si>
  <si>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</si>
  <si>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</si>
  <si>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3-К.12</t>
  </si>
  <si>
    <t>3-К.13</t>
  </si>
  <si>
    <t>3-К.14</t>
  </si>
  <si>
    <t>3-К.15</t>
  </si>
  <si>
    <t>3-П.1</t>
  </si>
  <si>
    <t>3-П.2</t>
  </si>
  <si>
    <t>3-П.3</t>
  </si>
  <si>
    <t>3-П.4</t>
  </si>
  <si>
    <t>3-П.5</t>
  </si>
  <si>
    <t>3-Т.1</t>
  </si>
  <si>
    <t>3-Т.2</t>
  </si>
  <si>
    <t>3-Т.3</t>
  </si>
  <si>
    <t>3-Т.4</t>
  </si>
  <si>
    <t>3-Т.5</t>
  </si>
  <si>
    <t>3-Т.6</t>
  </si>
  <si>
    <t>3-Т.7</t>
  </si>
  <si>
    <t>3-Т.8</t>
  </si>
  <si>
    <t>3-Т.9</t>
  </si>
  <si>
    <t>3-Т.10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</si>
  <si>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</si>
  <si>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</si>
  <si>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</si>
  <si>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</si>
  <si>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</si>
  <si>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</si>
  <si>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</si>
  <si>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</si>
  <si>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</si>
  <si>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</si>
  <si>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</si>
  <si>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</si>
  <si>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</si>
  <si>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</si>
  <si>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</si>
  <si>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3-С.1</t>
  </si>
  <si>
    <t>3-С.2</t>
  </si>
  <si>
    <t>3-С.3</t>
  </si>
  <si>
    <t>3-С.4</t>
  </si>
  <si>
    <t>3-С.5</t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</si>
  <si>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</si>
  <si>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</si>
  <si>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ползает между предметами, лазает по гимнастической стенке и спускается с нее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</si>
  <si>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</si>
  <si>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</si>
  <si>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произносит четко гласные и некоторые согласные звуки</t>
  </si>
  <si>
    <t>отвечает на различные вопросы, касающиеся окружающей среды</t>
  </si>
  <si>
    <t>согласовывает слова в роде, числе, падеже</t>
  </si>
  <si>
    <t>имеет правильный темп речи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</si>
  <si>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</si>
  <si>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</si>
  <si>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слушает и понимает содержание литературных произведений эмоционально воспринимает сюжет,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</si>
  <si>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</si>
  <si>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</si>
  <si>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</si>
  <si>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</si>
  <si>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внимательно слушает, называет и запоминает слова</t>
  </si>
  <si>
    <t>понимает значение слов, применяемых в повседневной жизни, и правильно их 
произносит</t>
  </si>
  <si>
    <t>понимает значение словосочетаний, составляет простые предложения</t>
  </si>
  <si>
    <t>составляет простые предложения, отвечает на простые вопросы:</t>
  </si>
  <si>
    <t>различает понятия «один», «много»</t>
  </si>
  <si>
    <t>стремится узнавать новое, изучает вещи с интересом и удовольствием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</si>
  <si>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</si>
  <si>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</si>
  <si>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</si>
  <si>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использует последовательно линии, штрихи, пятна, краски:</t>
  </si>
  <si>
    <t>называет правильно основные цвета</t>
  </si>
  <si>
    <t>размещает изображение на листе бумаги целиком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</si>
  <si>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</si>
  <si>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</si>
  <si>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</si>
  <si>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</si>
  <si>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</si>
  <si>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</si>
  <si>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 при лепке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</si>
  <si>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</si>
  <si>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</si>
  <si>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размещает и склеивает крупные и мелкие элементы, подготовленные взрослым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</si>
  <si>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</si>
  <si>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</si>
  <si>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</si>
  <si>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</si>
  <si>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</si>
  <si>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конструирует из крупного и мелкого строительного материала, по образцу и собственному замыслу</t>
  </si>
  <si>
    <t>играет с постройкой, которую соорудил сам, складывает строительные детали после игры</t>
  </si>
  <si>
    <t>слушает музыкальное произведение до конца, понимает характер музыки</t>
  </si>
  <si>
    <t>поет вместе с группой в соответствии с темпом песни, начинает и заканчивает песню вместе со всеми</t>
  </si>
  <si>
    <t>выполняет самостоятельно движения после музыкального вступления</t>
  </si>
  <si>
    <t>знает простые танцевальные движения казахского народа</t>
  </si>
  <si>
    <t>знает музыкальные инструменты, играет на них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</si>
  <si>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</si>
  <si>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</si>
  <si>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</si>
  <si>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</si>
  <si>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наблюдает за обитателями уголка природы, соблюдает правила безопасного поведения в группе, на прогулке и в природе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</si>
  <si>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</si>
  <si>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</si>
  <si>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</si>
  <si>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</si>
  <si>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</si>
  <si>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</si>
  <si>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ползает, лазает</t>
  </si>
  <si>
    <t xml:space="preserve">пытается ползать между предметами, лазать и спускаться с них </t>
  </si>
  <si>
    <t>не может ползать 
между предметами, 
лазать и спускаться с них</t>
  </si>
  <si>
    <t>владеет навками самообслуживания</t>
  </si>
  <si>
    <t>владеет некоторыми навыками</t>
  </si>
  <si>
    <t>не владеет навыками</t>
  </si>
  <si>
    <t>соблюдает навыки</t>
  </si>
  <si>
    <t>владеет навыками</t>
  </si>
  <si>
    <t>пытается соблюдать 
навыки</t>
  </si>
  <si>
    <t>произносит четко</t>
  </si>
  <si>
    <t>произносит некоторые из них</t>
  </si>
  <si>
    <t>не произносит четко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</si>
  <si>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</si>
  <si>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</si>
  <si>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</si>
  <si>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</si>
  <si>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</si>
  <si>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</si>
  <si>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говорит правильно</t>
  </si>
  <si>
    <t>формируется правильный темп речи</t>
  </si>
  <si>
    <t>правильный темп речи не сформирован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</si>
  <si>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</si>
  <si>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</si>
  <si>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</si>
  <si>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</si>
  <si>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</si>
  <si>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</si>
  <si>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</si>
  <si>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</si>
  <si>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</si>
  <si>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</si>
  <si>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</si>
  <si>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</si>
  <si>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</si>
  <si>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</si>
  <si>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</si>
  <si>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</si>
  <si>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</si>
  <si>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</si>
  <si>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произносит правильно</t>
  </si>
  <si>
    <t>произносит правильно 
некоторые из них</t>
  </si>
  <si>
    <t>не произносит</t>
  </si>
  <si>
    <t>слушает, называет и запоминает</t>
  </si>
  <si>
    <t>слушает, называет, но не запоминает</t>
  </si>
  <si>
    <t>слушает, но не называет и 
не запоминает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</si>
  <si>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</si>
  <si>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</si>
  <si>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</si>
  <si>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понимает, составляет предложения с 
интересом</t>
  </si>
  <si>
    <t>понимает некоторые из них, пытается составить предложение</t>
  </si>
  <si>
    <t>понимает, но не составляет предложение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</si>
  <si>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</si>
  <si>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</si>
  <si>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</si>
  <si>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различает понятия</t>
  </si>
  <si>
    <t>различает частично</t>
  </si>
  <si>
    <t>пытается различать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</si>
  <si>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</si>
  <si>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</si>
  <si>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</si>
  <si>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</t>
  </si>
  <si>
    <t>сравнивает некоторые</t>
  </si>
  <si>
    <t>не умеет сравнивать</t>
  </si>
  <si>
    <t>знает и называет</t>
  </si>
  <si>
    <t>знает, называет частично</t>
  </si>
  <si>
    <t>знает, но не называет</t>
  </si>
  <si>
    <t>определяет</t>
  </si>
  <si>
    <t>определяет частично</t>
  </si>
  <si>
    <t>не может определить</t>
  </si>
  <si>
    <t>использует</t>
  </si>
  <si>
    <t>использует некоторые</t>
  </si>
  <si>
    <t>не использует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</si>
  <si>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</si>
  <si>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</si>
  <si>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</si>
  <si>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</si>
  <si>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</si>
  <si>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пытается размещать</t>
  </si>
  <si>
    <t>владеет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</si>
  <si>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</si>
  <si>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</si>
  <si>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</si>
  <si>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</si>
  <si>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</si>
  <si>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>использует частично</t>
  </si>
  <si>
    <t>пытается использовать</t>
  </si>
  <si>
    <t>лепит</t>
  </si>
  <si>
    <t>пытается лепить</t>
  </si>
  <si>
    <t>лепит, но не объединяетм части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</si>
  <si>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</si>
  <si>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</si>
  <si>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</si>
  <si>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</si>
  <si>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</si>
  <si>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</si>
  <si>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</t>
  </si>
  <si>
    <t>пытается соблюдать некоторые правила техники безопасности</t>
  </si>
  <si>
    <t>соблюдает технику безопасности при напоминании</t>
  </si>
  <si>
    <t>владеет частично</t>
  </si>
  <si>
    <t>пытается овладеть</t>
  </si>
  <si>
    <t>выбирает фигуры</t>
  </si>
  <si>
    <t>выбирает некоторые из них</t>
  </si>
  <si>
    <t>старается выбрать</t>
  </si>
  <si>
    <t>размещает и склеивает</t>
  </si>
  <si>
    <t>размещает, но не склеивает</t>
  </si>
  <si>
    <t>пытается склеивать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</si>
  <si>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</si>
  <si>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</si>
  <si>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</si>
  <si>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не различает, но 
проявляет интерес к 
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</si>
  <si>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</si>
  <si>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</si>
  <si>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</si>
  <si>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</si>
  <si>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</si>
  <si>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</si>
  <si>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</si>
  <si>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</si>
  <si>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участвует, но не проявляет активность</t>
  </si>
  <si>
    <t>конструирует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</si>
  <si>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</si>
  <si>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</si>
  <si>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интересом, складывает</t>
  </si>
  <si>
    <t>играет, пытается складывать</t>
  </si>
  <si>
    <t>не играет, не складывает</t>
  </si>
  <si>
    <t>слушает, понимает</t>
  </si>
  <si>
    <t>слушает, не проявляет интерес к музыке</t>
  </si>
  <si>
    <t>слушает, но не понимает</t>
  </si>
  <si>
    <t>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</si>
  <si>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</si>
  <si>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</si>
  <si>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</si>
  <si>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</si>
  <si>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пытается выполнить движения самостоятельно</t>
  </si>
  <si>
    <t>знает</t>
  </si>
  <si>
    <t>занет некоторые</t>
  </si>
  <si>
    <t>не знает</t>
  </si>
  <si>
    <t>знает, играет на инх с радостью</t>
  </si>
  <si>
    <t>знает некоторые из них, играет на них</t>
  </si>
  <si>
    <t>не знает, но играет на инх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</si>
  <si>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</si>
  <si>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</si>
  <si>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</si>
  <si>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 xml:space="preserve">знает и называет </t>
  </si>
  <si>
    <t>частично называет, некоторые знает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</si>
  <si>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</si>
  <si>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</si>
  <si>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</si>
  <si>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</si>
  <si>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имеет представление о некоторых хороших и плохих поступках</t>
  </si>
  <si>
    <t>стремится различать хорошие и плохие поступки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</si>
  <si>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</si>
  <si>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</si>
  <si>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</si>
  <si>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Всего, N</t>
  </si>
  <si>
    <t>Достижение детьми и педагогом ожидаемых результатов</t>
  </si>
  <si>
    <t>ПРИМЕЧАНИЕ</t>
  </si>
  <si>
    <t>Высокий</t>
  </si>
  <si>
    <t>3-Ф</t>
  </si>
  <si>
    <t>Средний</t>
  </si>
  <si>
    <t>Низкий</t>
  </si>
  <si>
    <t>3-К</t>
  </si>
  <si>
    <t>3-П</t>
  </si>
  <si>
    <t>3-Т</t>
  </si>
  <si>
    <t>3-С</t>
  </si>
  <si>
    <t>Общие данные</t>
  </si>
  <si>
    <t>средняя</t>
  </si>
  <si>
    <t>24-25</t>
  </si>
  <si>
    <t>Баун Дарья Ивановна</t>
  </si>
  <si>
    <t>Глушко Габриэлла Гордеевна</t>
  </si>
  <si>
    <t>Гиллерт Евгений Дмитриевич</t>
  </si>
  <si>
    <t>Қанат Айзере Нұрбекқызы</t>
  </si>
  <si>
    <t>Монжалей Ярослава Александровна</t>
  </si>
  <si>
    <t>Кодинцев Руслан Сергеевич</t>
  </si>
  <si>
    <t>Шаирханова Аяла Шахназаровна</t>
  </si>
  <si>
    <t xml:space="preserve">                                  Лист наблюдения для старшей группы (дети 4-х лет)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</si>
  <si>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</si>
  <si>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</si>
  <si>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</si>
  <si>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4-Ф.1</t>
  </si>
  <si>
    <t>4-Ф.2</t>
  </si>
  <si>
    <t>2-К.8</t>
  </si>
  <si>
    <t>2-К.9</t>
  </si>
  <si>
    <t>4-Ф.3</t>
  </si>
  <si>
    <t>4-Ф.4</t>
  </si>
  <si>
    <t>2-К.1</t>
  </si>
  <si>
    <t>4-Ф.5</t>
  </si>
  <si>
    <t>4-Ф.6</t>
  </si>
  <si>
    <t>4-К. 1</t>
  </si>
  <si>
    <t>4-К.2</t>
  </si>
  <si>
    <t>4-К.3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</si>
  <si>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</si>
  <si>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</si>
  <si>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</si>
  <si>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</si>
  <si>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</si>
  <si>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</si>
  <si>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</si>
  <si>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</si>
  <si>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</si>
  <si>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</si>
  <si>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4-К.14</t>
  </si>
  <si>
    <t>4-К.15</t>
  </si>
  <si>
    <t>4-К.16</t>
  </si>
  <si>
    <t>4-К.17</t>
  </si>
  <si>
    <t>4-К.18</t>
  </si>
  <si>
    <t>4-П.1</t>
  </si>
  <si>
    <t>4-П.2</t>
  </si>
  <si>
    <t>4-П.3</t>
  </si>
  <si>
    <t>4-П.4</t>
  </si>
  <si>
    <t>4-П.5</t>
  </si>
  <si>
    <t>4-П.6</t>
  </si>
  <si>
    <t>4-Т.1</t>
  </si>
  <si>
    <t>4-Т.2</t>
  </si>
  <si>
    <t>4-Т.3</t>
  </si>
  <si>
    <t>4-Т.4</t>
  </si>
  <si>
    <t>4-Т.5</t>
  </si>
  <si>
    <t>4-Т.6</t>
  </si>
  <si>
    <t>4-Т.7</t>
  </si>
  <si>
    <t>4-Т.8</t>
  </si>
  <si>
    <t>4-Т.9</t>
  </si>
  <si>
    <t>4-Т.10</t>
  </si>
  <si>
    <t>4-Т.11</t>
  </si>
  <si>
    <t>4-Т.12</t>
  </si>
  <si>
    <t>4-Т.13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</si>
  <si>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</si>
  <si>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</si>
  <si>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</si>
  <si>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</si>
  <si>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</si>
  <si>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</si>
  <si>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</si>
  <si>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</si>
  <si>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</si>
  <si>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</si>
  <si>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</si>
  <si>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</si>
  <si>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</si>
  <si>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</si>
  <si>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</si>
  <si>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</si>
  <si>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</si>
  <si>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4-С.1</t>
  </si>
  <si>
    <t>4-С.2</t>
  </si>
  <si>
    <t>4-С.3</t>
  </si>
  <si>
    <t>4-С.4</t>
  </si>
  <si>
    <t>4-С.5</t>
  </si>
  <si>
    <t>4-С.6</t>
  </si>
  <si>
    <t>ходит на пятках, на наружных сторонах стоп, приставным шагом, чередуя ходьбу с бегом, с прыжками, меняя направление и темп</t>
  </si>
  <si>
    <t>ходит по линии, веревке, доске, гимнастической скамейке, бревну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</si>
  <si>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</si>
  <si>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>катает мячи, метает предметы на дальность, бросает мячи через препятствия и ловит их</t>
  </si>
  <si>
    <t>проявляет быстроту, силу, выносливость, гибкость, ловкость в подвижных играх  и соблюдает правила спортивных игр</t>
  </si>
  <si>
    <t>соблюдает первоначальные навыки личной гигиены, следит за своим внешним видом</t>
  </si>
  <si>
    <t>правильно произносит гласные и согласные звуки, подбирает устно слова на определенный звук</t>
  </si>
  <si>
    <t>использует в речи разные типы предложений (простые и сложные), прилагательные, глаголы, наречия, предлоги</t>
  </si>
  <si>
    <t>знает названия предметов и явлений, выходящих за пределы его ближайшего окружения</t>
  </si>
  <si>
    <t>называет числительные по порядку, соотносит их с существительными в падежах, в единственном и множественном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</si>
  <si>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</si>
  <si>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</si>
  <si>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</si>
  <si>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</si>
  <si>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</si>
  <si>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воспроизводит различные интонации, меняя силу голоса</t>
  </si>
  <si>
    <t>во время сободной игры самостоятельно обыгрывает знакомых персонажей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</si>
  <si>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</si>
  <si>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</si>
  <si>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</si>
  <si>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</si>
  <si>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</si>
  <si>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составляет простые предложения</t>
  </si>
  <si>
    <t>отвечает на простые вопросы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</si>
  <si>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</si>
  <si>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</si>
  <si>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</si>
  <si>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различает части суток, знает их характерные особенности</t>
  </si>
  <si>
    <t>определяет пространственные направления по отношению к себе</t>
  </si>
  <si>
    <t>устанавливает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</si>
  <si>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</si>
  <si>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рисует отдельные предметы и создает сюжетные композиции</t>
  </si>
  <si>
    <t>рисует характерные особенности каждого предмета, их соотношение между собой</t>
  </si>
  <si>
    <t>распознает коричневые, оранжевые, светло-зеленые оттенки</t>
  </si>
  <si>
    <t>закрашивает рисунки карандашом, кистью</t>
  </si>
  <si>
    <t>оценивает свою работу и других детей</t>
  </si>
  <si>
    <t>изучает скульптурный предмет взяв в руки, пытается придать ему характерные черты</t>
  </si>
  <si>
    <t>лепит из глины, пластилина, пластической массы знакомые предметы с использованием разных приемов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</si>
  <si>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</si>
  <si>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</si>
  <si>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участвует в коллективной работе</t>
  </si>
  <si>
    <t>соблюдает правила безопасности при лепке</t>
  </si>
  <si>
    <t>правильно держит ножницы и умело пользуется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</si>
  <si>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</si>
  <si>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</si>
  <si>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</si>
  <si>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участвует в выполнении коллективных работ</t>
  </si>
  <si>
    <t>соблюдает правила безопасности при наклеивании, выполняет работу аккуратно</t>
  </si>
  <si>
    <t>различает и называет строительные детали, использует их с учетом 
конструктивных свойств</t>
  </si>
  <si>
    <t>проявляет творческое воображение при конструировании</t>
  </si>
  <si>
    <t>складывает простые формы по типу «оригами»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</si>
  <si>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</si>
  <si>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</si>
  <si>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</si>
  <si>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любит музыку, сохраняет культуру прослушивания музыки (слушает музыкальные 
произведения до конца, не отвлекаясь)</t>
  </si>
  <si>
    <t>растягивает песню, четко произносит слова, исполняет знакомые песни под 
аккомпанемент и без сопровождения</t>
  </si>
  <si>
    <t>ритмически выполняя ходьбу, согласовывает движения с музыкой, меняет 
движения во второй части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</si>
  <si>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</si>
  <si>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определяет жанры музыки</t>
  </si>
  <si>
    <t>умеет играть простые мелодии деревянными ложками, на асатаяке, на сазсырнае, на домбре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</si>
  <si>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</si>
  <si>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</si>
  <si>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высказывает свое мнение, размышляя над происходящим вокруг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</si>
  <si>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</si>
  <si>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 правила дорожного движения, правила  поведения в общественном транспорте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</si>
  <si>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</si>
  <si>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 xml:space="preserve">ходит </t>
  </si>
  <si>
    <t xml:space="preserve">пытается ходить </t>
  </si>
  <si>
    <t xml:space="preserve">не пытается ходить </t>
  </si>
  <si>
    <t>ходит, сохраняя равновесие</t>
  </si>
  <si>
    <t>ходит, но не всегда сохраняет равновесие</t>
  </si>
  <si>
    <t>старается ходить, сохраняя равновесие</t>
  </si>
  <si>
    <t xml:space="preserve">бегает </t>
  </si>
  <si>
    <t xml:space="preserve">старается бегать </t>
  </si>
  <si>
    <t xml:space="preserve">не старается бегать 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</si>
  <si>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</si>
  <si>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</si>
  <si>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</si>
  <si>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</si>
  <si>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</si>
  <si>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</si>
  <si>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</si>
  <si>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</si>
  <si>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</si>
  <si>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</si>
  <si>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</si>
  <si>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</si>
  <si>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старается использовать</t>
  </si>
  <si>
    <t>знает названия предметов и явлений</t>
  </si>
  <si>
    <t>знает названия некоторых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</si>
  <si>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</si>
  <si>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</si>
  <si>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</si>
  <si>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</si>
  <si>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</si>
  <si>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</si>
  <si>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</si>
  <si>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</si>
  <si>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</si>
  <si>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</si>
  <si>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</si>
  <si>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</si>
  <si>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</si>
  <si>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</si>
  <si>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</si>
  <si>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принимает, использует</t>
  </si>
  <si>
    <t>принимает, использует частично</t>
  </si>
  <si>
    <t>не принимает, не использует</t>
  </si>
  <si>
    <t xml:space="preserve">воспроизводит </t>
  </si>
  <si>
    <t xml:space="preserve">старается воспроизвести </t>
  </si>
  <si>
    <t xml:space="preserve">не воспроизводит </t>
  </si>
  <si>
    <t>самостоятельно обыгрывает</t>
  </si>
  <si>
    <t>старается самостоятельно обыгрывать</t>
  </si>
  <si>
    <t>не проявляет интерес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</si>
  <si>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</si>
  <si>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</si>
  <si>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</si>
  <si>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неправильно произносит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</si>
  <si>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</si>
  <si>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</si>
  <si>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</si>
  <si>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произносит</t>
  </si>
  <si>
    <t>старается произносить</t>
  </si>
  <si>
    <t>описывает</t>
  </si>
  <si>
    <t>пытается описать</t>
  </si>
  <si>
    <t>не описывает</t>
  </si>
  <si>
    <t>пытается составить простые предложения</t>
  </si>
  <si>
    <t>не составляет простые предложения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</si>
  <si>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</si>
  <si>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</si>
  <si>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</si>
  <si>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</si>
  <si>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</si>
  <si>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пытается сравнивать</t>
  </si>
  <si>
    <t>не сравнивает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</si>
  <si>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</si>
  <si>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</si>
  <si>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</si>
  <si>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</si>
  <si>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</si>
  <si>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</si>
  <si>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</si>
  <si>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</si>
  <si>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</si>
  <si>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 частично</t>
  </si>
  <si>
    <t>не пытается устанавливать простейшие причинно-следственные связи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</si>
  <si>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</si>
  <si>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</si>
  <si>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</si>
  <si>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 xml:space="preserve">рисует </t>
  </si>
  <si>
    <t>рисует некоторые из них</t>
  </si>
  <si>
    <t>не рисует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</si>
  <si>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</si>
  <si>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</si>
  <si>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</si>
  <si>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</si>
  <si>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</si>
  <si>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</si>
  <si>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 частично</t>
  </si>
  <si>
    <t>не пытается закрашивать рисунки карандашом, кистью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</si>
  <si>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</si>
  <si>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</si>
  <si>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</si>
  <si>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</si>
  <si>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</si>
  <si>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</si>
  <si>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используя разные приемы</t>
  </si>
  <si>
    <t>лепит с использованием некоторых приемов</t>
  </si>
  <si>
    <t>не лепит, не может использовать разные приемы лепки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</si>
  <si>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</si>
  <si>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</si>
  <si>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</si>
  <si>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</si>
  <si>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</si>
  <si>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</si>
  <si>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активно участвует в коллективной работе</t>
  </si>
  <si>
    <t>участвует в коллективной работе без проявления инициативы</t>
  </si>
  <si>
    <t>не принимает участие в коллективной работе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</si>
  <si>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</si>
  <si>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</si>
  <si>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</si>
  <si>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</si>
  <si>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</si>
  <si>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</si>
  <si>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</si>
  <si>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</si>
  <si>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</si>
  <si>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</si>
  <si>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</si>
  <si>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</si>
  <si>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</si>
  <si>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принимает участие в коллективной работе с интересом</t>
  </si>
  <si>
    <t>принимает участие в коллективной работе, не проявляет активность</t>
  </si>
  <si>
    <t>предпочитает выполнять работу один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</si>
  <si>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</si>
  <si>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</si>
  <si>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</si>
  <si>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</si>
  <si>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</si>
  <si>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</si>
  <si>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</si>
  <si>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</si>
  <si>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</si>
  <si>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</si>
  <si>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</si>
  <si>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</si>
  <si>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</si>
  <si>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</si>
  <si>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</si>
  <si>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старается выбирать материалы и придумывать композиции</t>
  </si>
  <si>
    <t>называет материал</t>
  </si>
  <si>
    <t>называет материал частично</t>
  </si>
  <si>
    <t>не называет материал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</si>
  <si>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</si>
  <si>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</si>
  <si>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</si>
  <si>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</si>
  <si>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</si>
  <si>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</si>
  <si>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</si>
  <si>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</si>
  <si>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</si>
  <si>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</si>
  <si>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</si>
  <si>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</si>
  <si>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 xml:space="preserve">определяет частично </t>
  </si>
  <si>
    <t>старается определить</t>
  </si>
  <si>
    <t>играет мелодии</t>
  </si>
  <si>
    <t>старается играть мелодии</t>
  </si>
  <si>
    <t>не может играть мелодии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</si>
  <si>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</si>
  <si>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</si>
  <si>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</si>
  <si>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</si>
  <si>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</si>
  <si>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</si>
  <si>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</si>
  <si>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</si>
  <si>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</si>
  <si>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</si>
  <si>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</si>
  <si>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</si>
  <si>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</si>
  <si>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</si>
  <si>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</si>
  <si>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</si>
  <si>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</si>
  <si>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</si>
  <si>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Бахарева Алина Эдуардовна</t>
  </si>
  <si>
    <t>Гаврилюк Алексей Сергеевич</t>
  </si>
  <si>
    <t>Дершан Елизавета Александровна</t>
  </si>
  <si>
    <t>Гиллерт Кирилл Игоревич</t>
  </si>
  <si>
    <t>Евтушенко Богдан Сергеевич</t>
  </si>
  <si>
    <t>Исабекова Александра Рамишевна</t>
  </si>
  <si>
    <t>Калинин Семён Сергеевич</t>
  </si>
  <si>
    <t>Комашко Алексей Владимерович</t>
  </si>
  <si>
    <t>Межуева Ульяна Сергеевна</t>
  </si>
  <si>
    <t>Моос Инесса Геннадьевна</t>
  </si>
  <si>
    <t>Новичков Владислав Александрович</t>
  </si>
  <si>
    <t>Орлова Дарья Александровна</t>
  </si>
  <si>
    <t>Пивоварчук Иван Егорович</t>
  </si>
  <si>
    <t>Цальцалко Валентина Дмитриевна</t>
  </si>
  <si>
    <t xml:space="preserve">Достижение детьми и педагогом   ожидаемых результатов </t>
  </si>
  <si>
    <t>4-Ф</t>
  </si>
  <si>
    <t>4-К</t>
  </si>
  <si>
    <t>4-П</t>
  </si>
  <si>
    <t>4-Т</t>
  </si>
  <si>
    <t>4-С</t>
  </si>
  <si>
    <t>группа:старшая      промежуточный             мини-центр  Зелёное</t>
  </si>
  <si>
    <t>группа</t>
  </si>
  <si>
    <t>мини-центр Зелёное      промежуточный мониторинг</t>
  </si>
</sst>
</file>

<file path=xl/styles.xml><?xml version="1.0" encoding="utf-8"?>
<styleSheet xmlns="http://schemas.openxmlformats.org/spreadsheetml/2006/main">
  <numFmts count="1">
    <numFmt numFmtId="164" formatCode="0.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</cellStyleXfs>
  <cellXfs count="124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wrapText="1"/>
    </xf>
    <xf numFmtId="0" fontId="6" fillId="0" borderId="0" xfId="0" applyFont="1"/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10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1" fontId="0" fillId="0" borderId="1" xfId="1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" fontId="0" fillId="0" borderId="6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8" xfId="0" applyBorder="1"/>
    <xf numFmtId="1" fontId="2" fillId="2" borderId="8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0" fillId="0" borderId="0" xfId="0" applyNumberFormat="1"/>
    <xf numFmtId="0" fontId="2" fillId="2" borderId="8" xfId="0" applyFont="1" applyFill="1" applyBorder="1" applyAlignment="1">
      <alignment horizontal="center"/>
    </xf>
    <xf numFmtId="0" fontId="0" fillId="0" borderId="24" xfId="0" applyBorder="1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6" fillId="4" borderId="0" xfId="3"/>
    <xf numFmtId="0" fontId="15" fillId="3" borderId="0" xfId="2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0" xfId="0" applyFont="1"/>
    <xf numFmtId="0" fontId="19" fillId="0" borderId="0" xfId="0" applyFont="1"/>
    <xf numFmtId="0" fontId="2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wrapText="1"/>
    </xf>
    <xf numFmtId="0" fontId="17" fillId="0" borderId="0" xfId="0" applyFont="1"/>
    <xf numFmtId="0" fontId="0" fillId="0" borderId="25" xfId="0" applyBorder="1"/>
    <xf numFmtId="0" fontId="17" fillId="0" borderId="19" xfId="0" applyFont="1" applyBorder="1" applyAlignment="1">
      <alignment vertical="top" wrapText="1"/>
    </xf>
    <xf numFmtId="0" fontId="0" fillId="0" borderId="2" xfId="0" applyBorder="1"/>
    <xf numFmtId="0" fontId="17" fillId="0" borderId="26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center"/>
    </xf>
    <xf numFmtId="0" fontId="7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8" xfId="0" applyFont="1" applyBorder="1"/>
    <xf numFmtId="0" fontId="21" fillId="2" borderId="8" xfId="0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21" fillId="2" borderId="1" xfId="0" applyFont="1" applyFill="1" applyBorder="1" applyAlignment="1">
      <alignment horizontal="center"/>
    </xf>
    <xf numFmtId="1" fontId="21" fillId="2" borderId="1" xfId="0" applyNumberFormat="1" applyFont="1" applyFill="1" applyBorder="1" applyAlignment="1">
      <alignment horizontal="center"/>
    </xf>
    <xf numFmtId="0" fontId="21" fillId="0" borderId="0" xfId="0" applyFont="1"/>
    <xf numFmtId="1" fontId="7" fillId="0" borderId="1" xfId="0" applyNumberFormat="1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</cellXfs>
  <cellStyles count="4">
    <cellStyle name="Нейтральный" xfId="3" builtinId="28"/>
    <cellStyle name="Обычный" xfId="0" builtinId="0"/>
    <cellStyle name="Процентный" xfId="1" builtinId="5"/>
    <cellStyle name="Хороший" xfId="2" builtinId="2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K46"/>
  <sheetViews>
    <sheetView tabSelected="1" topLeftCell="A11" workbookViewId="0">
      <selection activeCell="K2" sqref="K2"/>
    </sheetView>
  </sheetViews>
  <sheetFormatPr defaultRowHeight="14.4"/>
  <cols>
    <col min="2" max="2" width="21.33203125" customWidth="1"/>
  </cols>
  <sheetData>
    <row r="1" spans="1:167" ht="15.6">
      <c r="A1" s="1" t="s">
        <v>0</v>
      </c>
      <c r="B1" s="2" t="s">
        <v>1</v>
      </c>
      <c r="C1" s="3"/>
      <c r="D1" s="3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167" ht="15.6">
      <c r="A2" s="5" t="s">
        <v>2</v>
      </c>
      <c r="B2" s="4"/>
      <c r="C2" s="4"/>
      <c r="D2" s="4" t="s">
        <v>310</v>
      </c>
      <c r="E2" s="4"/>
      <c r="F2" s="4"/>
      <c r="G2" s="4"/>
      <c r="H2" s="4" t="s">
        <v>309</v>
      </c>
      <c r="I2" s="4" t="s">
        <v>660</v>
      </c>
      <c r="J2" s="4"/>
      <c r="K2" s="4" t="s">
        <v>661</v>
      </c>
      <c r="L2" s="4"/>
      <c r="M2" s="4"/>
      <c r="N2" s="4"/>
      <c r="O2" s="4"/>
      <c r="P2" s="4"/>
      <c r="Q2" s="4"/>
      <c r="R2" s="4"/>
      <c r="S2" s="4"/>
      <c r="T2" s="4"/>
      <c r="U2" s="4"/>
      <c r="V2" s="4"/>
      <c r="FI2" s="44" t="s">
        <v>3</v>
      </c>
      <c r="FJ2" s="44"/>
    </row>
    <row r="3" spans="1:167" ht="15.6">
      <c r="A3" s="5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167" ht="15.75" customHeight="1">
      <c r="A4" s="45" t="s">
        <v>4</v>
      </c>
      <c r="B4" s="45" t="s">
        <v>5</v>
      </c>
      <c r="C4" s="46" t="s">
        <v>6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7" t="s">
        <v>7</v>
      </c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9"/>
      <c r="BK4" s="50" t="s">
        <v>8</v>
      </c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1" t="s">
        <v>9</v>
      </c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52"/>
      <c r="DY4" s="52"/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3"/>
      <c r="EW4" s="54" t="s">
        <v>10</v>
      </c>
      <c r="EX4" s="54"/>
      <c r="EY4" s="54"/>
      <c r="EZ4" s="54"/>
      <c r="FA4" s="54"/>
      <c r="FB4" s="54"/>
      <c r="FC4" s="54"/>
      <c r="FD4" s="54"/>
      <c r="FE4" s="54"/>
      <c r="FF4" s="54"/>
      <c r="FG4" s="54"/>
      <c r="FH4" s="54"/>
      <c r="FI4" s="54"/>
      <c r="FJ4" s="54"/>
      <c r="FK4" s="54"/>
    </row>
    <row r="5" spans="1:167" ht="15.75" customHeight="1">
      <c r="A5" s="45"/>
      <c r="B5" s="45"/>
      <c r="C5" s="55" t="s">
        <v>11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6" t="s">
        <v>12</v>
      </c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8"/>
      <c r="AG5" s="59" t="s">
        <v>13</v>
      </c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1"/>
      <c r="AV5" s="59" t="s">
        <v>14</v>
      </c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1"/>
      <c r="BK5" s="56" t="s">
        <v>15</v>
      </c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8"/>
      <c r="BZ5" s="56" t="s">
        <v>16</v>
      </c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8"/>
      <c r="CO5" s="70" t="s">
        <v>17</v>
      </c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65" t="s">
        <v>18</v>
      </c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  <c r="DS5" s="59" t="s">
        <v>19</v>
      </c>
      <c r="DT5" s="60"/>
      <c r="DU5" s="60"/>
      <c r="DV5" s="60"/>
      <c r="DW5" s="60"/>
      <c r="DX5" s="60"/>
      <c r="DY5" s="60"/>
      <c r="DZ5" s="60"/>
      <c r="EA5" s="60"/>
      <c r="EB5" s="60"/>
      <c r="EC5" s="60"/>
      <c r="ED5" s="60"/>
      <c r="EE5" s="60"/>
      <c r="EF5" s="60"/>
      <c r="EG5" s="61"/>
      <c r="EH5" s="62" t="s">
        <v>20</v>
      </c>
      <c r="EI5" s="63"/>
      <c r="EJ5" s="63"/>
      <c r="EK5" s="63"/>
      <c r="EL5" s="63"/>
      <c r="EM5" s="63"/>
      <c r="EN5" s="63"/>
      <c r="EO5" s="63"/>
      <c r="EP5" s="63"/>
      <c r="EQ5" s="63"/>
      <c r="ER5" s="63"/>
      <c r="ES5" s="63"/>
      <c r="ET5" s="63"/>
      <c r="EU5" s="63"/>
      <c r="EV5" s="64"/>
      <c r="EW5" s="65" t="s">
        <v>21</v>
      </c>
      <c r="EX5" s="65"/>
      <c r="EY5" s="65"/>
      <c r="EZ5" s="65"/>
      <c r="FA5" s="65"/>
      <c r="FB5" s="65"/>
      <c r="FC5" s="65"/>
      <c r="FD5" s="65"/>
      <c r="FE5" s="65"/>
      <c r="FF5" s="65"/>
      <c r="FG5" s="65"/>
      <c r="FH5" s="65"/>
      <c r="FI5" s="65"/>
      <c r="FJ5" s="65"/>
      <c r="FK5" s="65"/>
    </row>
    <row r="6" spans="1:167" ht="15.6" hidden="1">
      <c r="A6" s="45"/>
      <c r="B6" s="4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8"/>
      <c r="BL6" s="9"/>
      <c r="BM6" s="9"/>
      <c r="BN6" s="9"/>
      <c r="BO6" s="9"/>
      <c r="BP6" s="9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</row>
    <row r="7" spans="1:167" ht="15.6" hidden="1">
      <c r="A7" s="45"/>
      <c r="B7" s="4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10"/>
      <c r="BL7" s="7"/>
      <c r="BM7" s="7"/>
      <c r="BN7" s="7"/>
      <c r="BO7" s="7"/>
      <c r="BP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</row>
    <row r="8" spans="1:167" ht="15.6" hidden="1">
      <c r="A8" s="45"/>
      <c r="B8" s="4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10"/>
      <c r="BL8" s="7"/>
      <c r="BM8" s="7"/>
      <c r="BN8" s="7"/>
      <c r="BO8" s="7"/>
      <c r="BP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</row>
    <row r="9" spans="1:167" ht="15.6" hidden="1">
      <c r="A9" s="45"/>
      <c r="B9" s="4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10"/>
      <c r="BL9" s="7"/>
      <c r="BM9" s="7"/>
      <c r="BN9" s="7"/>
      <c r="BO9" s="7"/>
      <c r="BP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</row>
    <row r="10" spans="1:167" ht="15.6" hidden="1">
      <c r="A10" s="45"/>
      <c r="B10" s="4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10"/>
      <c r="BL10" s="7"/>
      <c r="BM10" s="7"/>
      <c r="BN10" s="7"/>
      <c r="BO10" s="7"/>
      <c r="BP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</row>
    <row r="11" spans="1:167" ht="16.2" thickBot="1">
      <c r="A11" s="45"/>
      <c r="B11" s="45"/>
      <c r="C11" s="66" t="s">
        <v>22</v>
      </c>
      <c r="D11" s="67" t="s">
        <v>23</v>
      </c>
      <c r="E11" s="67" t="s">
        <v>24</v>
      </c>
      <c r="F11" s="66" t="s">
        <v>25</v>
      </c>
      <c r="G11" s="67" t="s">
        <v>24</v>
      </c>
      <c r="H11" s="67" t="s">
        <v>26</v>
      </c>
      <c r="I11" s="67" t="s">
        <v>27</v>
      </c>
      <c r="J11" s="67" t="s">
        <v>28</v>
      </c>
      <c r="K11" s="67" t="s">
        <v>29</v>
      </c>
      <c r="L11" s="56" t="s">
        <v>30</v>
      </c>
      <c r="M11" s="57"/>
      <c r="N11" s="57"/>
      <c r="O11" s="55" t="s">
        <v>31</v>
      </c>
      <c r="P11" s="55"/>
      <c r="Q11" s="55"/>
      <c r="R11" s="66" t="s">
        <v>32</v>
      </c>
      <c r="S11" s="67"/>
      <c r="T11" s="67"/>
      <c r="U11" s="68" t="s">
        <v>33</v>
      </c>
      <c r="V11" s="69"/>
      <c r="W11" s="66"/>
      <c r="X11" s="67" t="s">
        <v>34</v>
      </c>
      <c r="Y11" s="67"/>
      <c r="Z11" s="67"/>
      <c r="AA11" s="67" t="s">
        <v>35</v>
      </c>
      <c r="AB11" s="67"/>
      <c r="AC11" s="67"/>
      <c r="AD11" s="67" t="s">
        <v>36</v>
      </c>
      <c r="AE11" s="67"/>
      <c r="AF11" s="67"/>
      <c r="AG11" s="67" t="s">
        <v>37</v>
      </c>
      <c r="AH11" s="67"/>
      <c r="AI11" s="67"/>
      <c r="AJ11" s="67" t="s">
        <v>38</v>
      </c>
      <c r="AK11" s="67"/>
      <c r="AL11" s="67"/>
      <c r="AM11" s="55" t="s">
        <v>39</v>
      </c>
      <c r="AN11" s="55"/>
      <c r="AO11" s="55"/>
      <c r="AP11" s="65" t="s">
        <v>40</v>
      </c>
      <c r="AQ11" s="65"/>
      <c r="AR11" s="65"/>
      <c r="AS11" s="55" t="s">
        <v>41</v>
      </c>
      <c r="AT11" s="55"/>
      <c r="AU11" s="55"/>
      <c r="AV11" s="55" t="s">
        <v>42</v>
      </c>
      <c r="AW11" s="55"/>
      <c r="AX11" s="55"/>
      <c r="AY11" s="55" t="s">
        <v>43</v>
      </c>
      <c r="AZ11" s="55"/>
      <c r="BA11" s="55"/>
      <c r="BB11" s="55" t="s">
        <v>44</v>
      </c>
      <c r="BC11" s="55"/>
      <c r="BD11" s="55"/>
      <c r="BE11" s="55" t="s">
        <v>45</v>
      </c>
      <c r="BF11" s="55"/>
      <c r="BG11" s="55"/>
      <c r="BH11" s="55" t="s">
        <v>46</v>
      </c>
      <c r="BI11" s="55"/>
      <c r="BJ11" s="55"/>
      <c r="BK11" s="60" t="s">
        <v>47</v>
      </c>
      <c r="BL11" s="60"/>
      <c r="BM11" s="61"/>
      <c r="BN11" s="59" t="s">
        <v>48</v>
      </c>
      <c r="BO11" s="60"/>
      <c r="BP11" s="61"/>
      <c r="BQ11" s="65" t="s">
        <v>49</v>
      </c>
      <c r="BR11" s="65"/>
      <c r="BS11" s="65"/>
      <c r="BT11" s="65" t="s">
        <v>50</v>
      </c>
      <c r="BU11" s="65"/>
      <c r="BV11" s="65"/>
      <c r="BW11" s="65" t="s">
        <v>51</v>
      </c>
      <c r="BX11" s="65"/>
      <c r="BY11" s="59"/>
      <c r="BZ11" s="65" t="s">
        <v>52</v>
      </c>
      <c r="CA11" s="65"/>
      <c r="CB11" s="65"/>
      <c r="CC11" s="65" t="s">
        <v>53</v>
      </c>
      <c r="CD11" s="65"/>
      <c r="CE11" s="65"/>
      <c r="CF11" s="65" t="s">
        <v>54</v>
      </c>
      <c r="CG11" s="65"/>
      <c r="CH11" s="65"/>
      <c r="CI11" s="65" t="s">
        <v>55</v>
      </c>
      <c r="CJ11" s="65"/>
      <c r="CK11" s="65"/>
      <c r="CL11" s="65" t="s">
        <v>56</v>
      </c>
      <c r="CM11" s="65"/>
      <c r="CN11" s="65"/>
      <c r="CO11" s="65" t="s">
        <v>57</v>
      </c>
      <c r="CP11" s="65"/>
      <c r="CQ11" s="65"/>
      <c r="CR11" s="65" t="s">
        <v>58</v>
      </c>
      <c r="CS11" s="65"/>
      <c r="CT11" s="65"/>
      <c r="CU11" s="65" t="s">
        <v>59</v>
      </c>
      <c r="CV11" s="65"/>
      <c r="CW11" s="65"/>
      <c r="CX11" s="59" t="s">
        <v>60</v>
      </c>
      <c r="CY11" s="60"/>
      <c r="CZ11" s="61"/>
      <c r="DA11" s="59" t="s">
        <v>61</v>
      </c>
      <c r="DB11" s="60"/>
      <c r="DC11" s="61"/>
      <c r="DD11" s="59" t="s">
        <v>62</v>
      </c>
      <c r="DE11" s="60"/>
      <c r="DF11" s="61"/>
      <c r="DG11" s="59" t="s">
        <v>63</v>
      </c>
      <c r="DH11" s="60"/>
      <c r="DI11" s="61"/>
      <c r="DJ11" s="59" t="s">
        <v>64</v>
      </c>
      <c r="DK11" s="60"/>
      <c r="DL11" s="61"/>
      <c r="DM11" s="59" t="s">
        <v>65</v>
      </c>
      <c r="DN11" s="60"/>
      <c r="DO11" s="61"/>
      <c r="DP11" s="59" t="s">
        <v>66</v>
      </c>
      <c r="DQ11" s="60"/>
      <c r="DR11" s="61"/>
      <c r="DS11" s="59" t="s">
        <v>67</v>
      </c>
      <c r="DT11" s="60"/>
      <c r="DU11" s="61"/>
      <c r="DV11" s="65" t="s">
        <v>68</v>
      </c>
      <c r="DW11" s="65"/>
      <c r="DX11" s="65"/>
      <c r="DY11" s="65" t="s">
        <v>69</v>
      </c>
      <c r="DZ11" s="65"/>
      <c r="EA11" s="65"/>
      <c r="EB11" s="65" t="s">
        <v>70</v>
      </c>
      <c r="EC11" s="65"/>
      <c r="ED11" s="65"/>
      <c r="EE11" s="65" t="s">
        <v>71</v>
      </c>
      <c r="EF11" s="65"/>
      <c r="EG11" s="65"/>
      <c r="EH11" s="71" t="s">
        <v>72</v>
      </c>
      <c r="EI11" s="72"/>
      <c r="EJ11" s="73"/>
      <c r="EK11" s="71" t="s">
        <v>73</v>
      </c>
      <c r="EL11" s="72"/>
      <c r="EM11" s="73"/>
      <c r="EN11" s="71" t="s">
        <v>74</v>
      </c>
      <c r="EO11" s="72"/>
      <c r="EP11" s="73"/>
      <c r="EQ11" s="71" t="s">
        <v>75</v>
      </c>
      <c r="ER11" s="72"/>
      <c r="ES11" s="73"/>
      <c r="ET11" s="71" t="s">
        <v>76</v>
      </c>
      <c r="EU11" s="72"/>
      <c r="EV11" s="73"/>
      <c r="EW11" s="65" t="s">
        <v>77</v>
      </c>
      <c r="EX11" s="65"/>
      <c r="EY11" s="65"/>
      <c r="EZ11" s="65" t="s">
        <v>78</v>
      </c>
      <c r="FA11" s="65"/>
      <c r="FB11" s="65"/>
      <c r="FC11" s="65" t="s">
        <v>79</v>
      </c>
      <c r="FD11" s="65"/>
      <c r="FE11" s="65"/>
      <c r="FF11" s="65" t="s">
        <v>80</v>
      </c>
      <c r="FG11" s="65"/>
      <c r="FH11" s="65"/>
      <c r="FI11" s="65" t="s">
        <v>81</v>
      </c>
      <c r="FJ11" s="65"/>
      <c r="FK11" s="65"/>
    </row>
    <row r="12" spans="1:167" ht="70.5" customHeight="1" thickBot="1">
      <c r="A12" s="45"/>
      <c r="B12" s="45"/>
      <c r="C12" s="74" t="s">
        <v>82</v>
      </c>
      <c r="D12" s="75"/>
      <c r="E12" s="76"/>
      <c r="F12" s="77" t="s">
        <v>83</v>
      </c>
      <c r="G12" s="77"/>
      <c r="H12" s="76"/>
      <c r="I12" s="74" t="s">
        <v>84</v>
      </c>
      <c r="J12" s="77"/>
      <c r="K12" s="76"/>
      <c r="L12" s="74" t="s">
        <v>85</v>
      </c>
      <c r="M12" s="77"/>
      <c r="N12" s="76"/>
      <c r="O12" s="74" t="s">
        <v>86</v>
      </c>
      <c r="P12" s="77"/>
      <c r="Q12" s="76"/>
      <c r="R12" s="78" t="s">
        <v>87</v>
      </c>
      <c r="S12" s="79"/>
      <c r="T12" s="80"/>
      <c r="U12" s="78" t="s">
        <v>88</v>
      </c>
      <c r="V12" s="79"/>
      <c r="W12" s="80"/>
      <c r="X12" s="78" t="s">
        <v>89</v>
      </c>
      <c r="Y12" s="79"/>
      <c r="Z12" s="80"/>
      <c r="AA12" s="78" t="s">
        <v>90</v>
      </c>
      <c r="AB12" s="79"/>
      <c r="AC12" s="80"/>
      <c r="AD12" s="78" t="s">
        <v>91</v>
      </c>
      <c r="AE12" s="79"/>
      <c r="AF12" s="80"/>
      <c r="AG12" s="78" t="s">
        <v>92</v>
      </c>
      <c r="AH12" s="79"/>
      <c r="AI12" s="80"/>
      <c r="AJ12" s="78" t="s">
        <v>93</v>
      </c>
      <c r="AK12" s="79"/>
      <c r="AL12" s="80"/>
      <c r="AM12" s="78" t="s">
        <v>94</v>
      </c>
      <c r="AN12" s="79"/>
      <c r="AO12" s="80"/>
      <c r="AP12" s="78" t="s">
        <v>95</v>
      </c>
      <c r="AQ12" s="79"/>
      <c r="AR12" s="80"/>
      <c r="AS12" s="78" t="s">
        <v>96</v>
      </c>
      <c r="AT12" s="79"/>
      <c r="AU12" s="80"/>
      <c r="AV12" s="78" t="s">
        <v>97</v>
      </c>
      <c r="AW12" s="79"/>
      <c r="AX12" s="80"/>
      <c r="AY12" s="78" t="s">
        <v>98</v>
      </c>
      <c r="AZ12" s="79"/>
      <c r="BA12" s="80"/>
      <c r="BB12" s="78" t="s">
        <v>99</v>
      </c>
      <c r="BC12" s="79"/>
      <c r="BD12" s="80"/>
      <c r="BE12" s="78" t="s">
        <v>100</v>
      </c>
      <c r="BF12" s="79"/>
      <c r="BG12" s="80"/>
      <c r="BH12" s="74" t="s">
        <v>101</v>
      </c>
      <c r="BI12" s="77"/>
      <c r="BJ12" s="76"/>
      <c r="BK12" s="78" t="s">
        <v>102</v>
      </c>
      <c r="BL12" s="79"/>
      <c r="BM12" s="80"/>
      <c r="BN12" s="78" t="s">
        <v>103</v>
      </c>
      <c r="BO12" s="79"/>
      <c r="BP12" s="80"/>
      <c r="BQ12" s="78" t="s">
        <v>104</v>
      </c>
      <c r="BR12" s="79"/>
      <c r="BS12" s="80"/>
      <c r="BT12" s="78" t="s">
        <v>105</v>
      </c>
      <c r="BU12" s="79"/>
      <c r="BV12" s="80"/>
      <c r="BW12" s="78" t="s">
        <v>106</v>
      </c>
      <c r="BX12" s="79"/>
      <c r="BY12" s="80"/>
      <c r="BZ12" s="78" t="s">
        <v>107</v>
      </c>
      <c r="CA12" s="79"/>
      <c r="CB12" s="80"/>
      <c r="CC12" s="78" t="s">
        <v>108</v>
      </c>
      <c r="CD12" s="79"/>
      <c r="CE12" s="80"/>
      <c r="CF12" s="78" t="s">
        <v>109</v>
      </c>
      <c r="CG12" s="79"/>
      <c r="CH12" s="80"/>
      <c r="CI12" s="78" t="s">
        <v>110</v>
      </c>
      <c r="CJ12" s="79"/>
      <c r="CK12" s="80"/>
      <c r="CL12" s="78" t="s">
        <v>111</v>
      </c>
      <c r="CM12" s="79"/>
      <c r="CN12" s="80"/>
      <c r="CO12" s="78" t="s">
        <v>112</v>
      </c>
      <c r="CP12" s="79"/>
      <c r="CQ12" s="80"/>
      <c r="CR12" s="78" t="s">
        <v>113</v>
      </c>
      <c r="CS12" s="79"/>
      <c r="CT12" s="80"/>
      <c r="CU12" s="78" t="s">
        <v>114</v>
      </c>
      <c r="CV12" s="79"/>
      <c r="CW12" s="80"/>
      <c r="CX12" s="78" t="s">
        <v>115</v>
      </c>
      <c r="CY12" s="79"/>
      <c r="CZ12" s="80"/>
      <c r="DA12" s="78" t="s">
        <v>116</v>
      </c>
      <c r="DB12" s="79"/>
      <c r="DC12" s="80"/>
      <c r="DD12" s="78" t="s">
        <v>117</v>
      </c>
      <c r="DE12" s="79"/>
      <c r="DF12" s="80"/>
      <c r="DG12" s="78" t="s">
        <v>118</v>
      </c>
      <c r="DH12" s="79"/>
      <c r="DI12" s="80"/>
      <c r="DJ12" s="78" t="s">
        <v>119</v>
      </c>
      <c r="DK12" s="79"/>
      <c r="DL12" s="80"/>
      <c r="DM12" s="78" t="s">
        <v>120</v>
      </c>
      <c r="DN12" s="79"/>
      <c r="DO12" s="80"/>
      <c r="DP12" s="78" t="s">
        <v>121</v>
      </c>
      <c r="DQ12" s="79"/>
      <c r="DR12" s="80"/>
      <c r="DS12" s="78" t="s">
        <v>122</v>
      </c>
      <c r="DT12" s="79"/>
      <c r="DU12" s="80"/>
      <c r="DV12" s="78" t="s">
        <v>123</v>
      </c>
      <c r="DW12" s="79"/>
      <c r="DX12" s="80"/>
      <c r="DY12" s="78" t="s">
        <v>124</v>
      </c>
      <c r="DZ12" s="79"/>
      <c r="EA12" s="80"/>
      <c r="EB12" s="78" t="s">
        <v>125</v>
      </c>
      <c r="EC12" s="79"/>
      <c r="ED12" s="80"/>
      <c r="EE12" s="78" t="s">
        <v>126</v>
      </c>
      <c r="EF12" s="79"/>
      <c r="EG12" s="80"/>
      <c r="EH12" s="78" t="s">
        <v>127</v>
      </c>
      <c r="EI12" s="79"/>
      <c r="EJ12" s="80"/>
      <c r="EK12" s="78" t="s">
        <v>128</v>
      </c>
      <c r="EL12" s="79"/>
      <c r="EM12" s="80"/>
      <c r="EN12" s="78" t="s">
        <v>129</v>
      </c>
      <c r="EO12" s="79"/>
      <c r="EP12" s="80"/>
      <c r="EQ12" s="78" t="s">
        <v>130</v>
      </c>
      <c r="ER12" s="79"/>
      <c r="ES12" s="80"/>
      <c r="ET12" s="78" t="s">
        <v>131</v>
      </c>
      <c r="EU12" s="79"/>
      <c r="EV12" s="80"/>
      <c r="EW12" s="78" t="s">
        <v>132</v>
      </c>
      <c r="EX12" s="79"/>
      <c r="EY12" s="80"/>
      <c r="EZ12" s="78" t="s">
        <v>133</v>
      </c>
      <c r="FA12" s="79"/>
      <c r="FB12" s="80"/>
      <c r="FC12" s="78" t="s">
        <v>134</v>
      </c>
      <c r="FD12" s="79"/>
      <c r="FE12" s="80"/>
      <c r="FF12" s="78" t="s">
        <v>135</v>
      </c>
      <c r="FG12" s="79"/>
      <c r="FH12" s="80"/>
      <c r="FI12" s="78" t="s">
        <v>136</v>
      </c>
      <c r="FJ12" s="79"/>
      <c r="FK12" s="80"/>
    </row>
    <row r="13" spans="1:167" ht="144.75" customHeight="1" thickBot="1">
      <c r="A13" s="45"/>
      <c r="B13" s="45"/>
      <c r="C13" s="11" t="s">
        <v>137</v>
      </c>
      <c r="D13" s="12" t="s">
        <v>138</v>
      </c>
      <c r="E13" s="13" t="s">
        <v>139</v>
      </c>
      <c r="F13" s="14" t="s">
        <v>140</v>
      </c>
      <c r="G13" s="14" t="s">
        <v>141</v>
      </c>
      <c r="H13" s="13" t="s">
        <v>142</v>
      </c>
      <c r="I13" s="15" t="s">
        <v>143</v>
      </c>
      <c r="J13" s="14" t="s">
        <v>144</v>
      </c>
      <c r="K13" s="13" t="s">
        <v>145</v>
      </c>
      <c r="L13" s="15" t="s">
        <v>146</v>
      </c>
      <c r="M13" s="14" t="s">
        <v>147</v>
      </c>
      <c r="N13" s="13" t="s">
        <v>148</v>
      </c>
      <c r="O13" s="15" t="s">
        <v>149</v>
      </c>
      <c r="P13" s="14" t="s">
        <v>150</v>
      </c>
      <c r="Q13" s="13" t="s">
        <v>151</v>
      </c>
      <c r="R13" s="16" t="s">
        <v>152</v>
      </c>
      <c r="S13" s="17" t="s">
        <v>153</v>
      </c>
      <c r="T13" s="18" t="s">
        <v>154</v>
      </c>
      <c r="U13" s="16" t="s">
        <v>155</v>
      </c>
      <c r="V13" s="17" t="s">
        <v>156</v>
      </c>
      <c r="W13" s="18" t="s">
        <v>157</v>
      </c>
      <c r="X13" s="16" t="s">
        <v>158</v>
      </c>
      <c r="Y13" s="17" t="s">
        <v>159</v>
      </c>
      <c r="Z13" s="18" t="s">
        <v>160</v>
      </c>
      <c r="AA13" s="16" t="s">
        <v>161</v>
      </c>
      <c r="AB13" s="17" t="s">
        <v>162</v>
      </c>
      <c r="AC13" s="18" t="s">
        <v>163</v>
      </c>
      <c r="AD13" s="16" t="s">
        <v>164</v>
      </c>
      <c r="AE13" s="17" t="s">
        <v>165</v>
      </c>
      <c r="AF13" s="18" t="s">
        <v>166</v>
      </c>
      <c r="AG13" s="16" t="s">
        <v>167</v>
      </c>
      <c r="AH13" s="17" t="s">
        <v>168</v>
      </c>
      <c r="AI13" s="18" t="s">
        <v>169</v>
      </c>
      <c r="AJ13" s="16" t="s">
        <v>170</v>
      </c>
      <c r="AK13" s="17" t="s">
        <v>171</v>
      </c>
      <c r="AL13" s="18" t="s">
        <v>172</v>
      </c>
      <c r="AM13" s="16" t="s">
        <v>173</v>
      </c>
      <c r="AN13" s="17" t="s">
        <v>174</v>
      </c>
      <c r="AO13" s="18" t="s">
        <v>175</v>
      </c>
      <c r="AP13" s="16" t="s">
        <v>176</v>
      </c>
      <c r="AQ13" s="17" t="s">
        <v>177</v>
      </c>
      <c r="AR13" s="18" t="s">
        <v>178</v>
      </c>
      <c r="AS13" s="16" t="s">
        <v>179</v>
      </c>
      <c r="AT13" s="17" t="s">
        <v>180</v>
      </c>
      <c r="AU13" s="18" t="s">
        <v>181</v>
      </c>
      <c r="AV13" s="16" t="s">
        <v>182</v>
      </c>
      <c r="AW13" s="17" t="s">
        <v>183</v>
      </c>
      <c r="AX13" s="18" t="s">
        <v>184</v>
      </c>
      <c r="AY13" s="16" t="s">
        <v>185</v>
      </c>
      <c r="AZ13" s="17" t="s">
        <v>186</v>
      </c>
      <c r="BA13" s="18" t="s">
        <v>187</v>
      </c>
      <c r="BB13" s="16" t="s">
        <v>188</v>
      </c>
      <c r="BC13" s="17" t="s">
        <v>189</v>
      </c>
      <c r="BD13" s="18" t="s">
        <v>190</v>
      </c>
      <c r="BE13" s="16" t="s">
        <v>191</v>
      </c>
      <c r="BF13" s="17" t="s">
        <v>192</v>
      </c>
      <c r="BG13" s="18" t="s">
        <v>193</v>
      </c>
      <c r="BH13" s="16" t="s">
        <v>194</v>
      </c>
      <c r="BI13" s="17" t="s">
        <v>195</v>
      </c>
      <c r="BJ13" s="18" t="s">
        <v>196</v>
      </c>
      <c r="BK13" s="16" t="s">
        <v>197</v>
      </c>
      <c r="BL13" s="17" t="s">
        <v>198</v>
      </c>
      <c r="BM13" s="18" t="s">
        <v>199</v>
      </c>
      <c r="BN13" s="16" t="s">
        <v>200</v>
      </c>
      <c r="BO13" s="17" t="s">
        <v>201</v>
      </c>
      <c r="BP13" s="18" t="s">
        <v>202</v>
      </c>
      <c r="BQ13" s="16" t="s">
        <v>203</v>
      </c>
      <c r="BR13" s="17" t="s">
        <v>204</v>
      </c>
      <c r="BS13" s="18" t="s">
        <v>205</v>
      </c>
      <c r="BT13" s="16" t="s">
        <v>206</v>
      </c>
      <c r="BU13" s="17" t="s">
        <v>207</v>
      </c>
      <c r="BV13" s="18" t="s">
        <v>208</v>
      </c>
      <c r="BW13" s="16" t="s">
        <v>209</v>
      </c>
      <c r="BX13" s="17" t="s">
        <v>210</v>
      </c>
      <c r="BY13" s="18" t="s">
        <v>211</v>
      </c>
      <c r="BZ13" s="16" t="s">
        <v>212</v>
      </c>
      <c r="CA13" s="17" t="s">
        <v>213</v>
      </c>
      <c r="CB13" s="18" t="s">
        <v>214</v>
      </c>
      <c r="CC13" s="16" t="s">
        <v>215</v>
      </c>
      <c r="CD13" s="17" t="s">
        <v>216</v>
      </c>
      <c r="CE13" s="18" t="s">
        <v>217</v>
      </c>
      <c r="CF13" s="16" t="s">
        <v>218</v>
      </c>
      <c r="CG13" s="17" t="s">
        <v>219</v>
      </c>
      <c r="CH13" s="18" t="s">
        <v>220</v>
      </c>
      <c r="CI13" s="16" t="s">
        <v>221</v>
      </c>
      <c r="CJ13" s="17" t="s">
        <v>222</v>
      </c>
      <c r="CK13" s="18" t="s">
        <v>223</v>
      </c>
      <c r="CL13" s="16" t="s">
        <v>224</v>
      </c>
      <c r="CM13" s="17" t="s">
        <v>225</v>
      </c>
      <c r="CN13" s="18" t="s">
        <v>226</v>
      </c>
      <c r="CO13" s="16" t="s">
        <v>212</v>
      </c>
      <c r="CP13" s="17" t="s">
        <v>227</v>
      </c>
      <c r="CQ13" s="18" t="s">
        <v>228</v>
      </c>
      <c r="CR13" s="16" t="s">
        <v>229</v>
      </c>
      <c r="CS13" s="17" t="s">
        <v>230</v>
      </c>
      <c r="CT13" s="18" t="s">
        <v>231</v>
      </c>
      <c r="CU13" s="16" t="s">
        <v>232</v>
      </c>
      <c r="CV13" s="17" t="s">
        <v>233</v>
      </c>
      <c r="CW13" s="18" t="s">
        <v>234</v>
      </c>
      <c r="CX13" s="16" t="s">
        <v>235</v>
      </c>
      <c r="CY13" s="17" t="s">
        <v>236</v>
      </c>
      <c r="CZ13" s="18" t="s">
        <v>237</v>
      </c>
      <c r="DA13" s="16" t="s">
        <v>238</v>
      </c>
      <c r="DB13" s="17" t="s">
        <v>239</v>
      </c>
      <c r="DC13" s="18" t="s">
        <v>240</v>
      </c>
      <c r="DD13" s="19" t="s">
        <v>221</v>
      </c>
      <c r="DE13" s="20" t="s">
        <v>241</v>
      </c>
      <c r="DF13" s="20" t="s">
        <v>242</v>
      </c>
      <c r="DG13" s="19" t="s">
        <v>243</v>
      </c>
      <c r="DH13" s="20" t="s">
        <v>244</v>
      </c>
      <c r="DI13" s="20" t="s">
        <v>245</v>
      </c>
      <c r="DJ13" s="19" t="s">
        <v>246</v>
      </c>
      <c r="DK13" s="20" t="s">
        <v>247</v>
      </c>
      <c r="DL13" s="20" t="s">
        <v>248</v>
      </c>
      <c r="DM13" s="16" t="s">
        <v>249</v>
      </c>
      <c r="DN13" s="17" t="s">
        <v>250</v>
      </c>
      <c r="DO13" s="18" t="s">
        <v>251</v>
      </c>
      <c r="DP13" s="16" t="s">
        <v>249</v>
      </c>
      <c r="DQ13" s="17" t="s">
        <v>250</v>
      </c>
      <c r="DR13" s="18" t="s">
        <v>252</v>
      </c>
      <c r="DS13" s="16" t="s">
        <v>253</v>
      </c>
      <c r="DT13" s="17" t="s">
        <v>254</v>
      </c>
      <c r="DU13" s="18" t="s">
        <v>255</v>
      </c>
      <c r="DV13" s="16" t="s">
        <v>256</v>
      </c>
      <c r="DW13" s="17" t="s">
        <v>257</v>
      </c>
      <c r="DX13" s="18" t="s">
        <v>258</v>
      </c>
      <c r="DY13" s="16" t="s">
        <v>259</v>
      </c>
      <c r="DZ13" s="17" t="s">
        <v>260</v>
      </c>
      <c r="EA13" s="18" t="s">
        <v>261</v>
      </c>
      <c r="EB13" s="16" t="s">
        <v>262</v>
      </c>
      <c r="EC13" s="17" t="s">
        <v>263</v>
      </c>
      <c r="ED13" s="18" t="s">
        <v>264</v>
      </c>
      <c r="EE13" s="16" t="s">
        <v>265</v>
      </c>
      <c r="EF13" s="17" t="s">
        <v>266</v>
      </c>
      <c r="EG13" s="18" t="s">
        <v>267</v>
      </c>
      <c r="EH13" s="16" t="s">
        <v>268</v>
      </c>
      <c r="EI13" s="17" t="s">
        <v>269</v>
      </c>
      <c r="EJ13" s="18" t="s">
        <v>270</v>
      </c>
      <c r="EK13" s="16" t="s">
        <v>271</v>
      </c>
      <c r="EL13" s="17" t="s">
        <v>272</v>
      </c>
      <c r="EM13" s="18" t="s">
        <v>273</v>
      </c>
      <c r="EN13" s="16" t="s">
        <v>274</v>
      </c>
      <c r="EO13" s="17" t="s">
        <v>275</v>
      </c>
      <c r="EP13" s="18" t="s">
        <v>276</v>
      </c>
      <c r="EQ13" s="16" t="s">
        <v>277</v>
      </c>
      <c r="ER13" s="17" t="s">
        <v>278</v>
      </c>
      <c r="ES13" s="18" t="s">
        <v>279</v>
      </c>
      <c r="ET13" s="16" t="s">
        <v>280</v>
      </c>
      <c r="EU13" s="17" t="s">
        <v>281</v>
      </c>
      <c r="EV13" s="18" t="s">
        <v>282</v>
      </c>
      <c r="EW13" s="16" t="s">
        <v>283</v>
      </c>
      <c r="EX13" s="17" t="s">
        <v>284</v>
      </c>
      <c r="EY13" s="18" t="s">
        <v>285</v>
      </c>
      <c r="EZ13" s="16" t="s">
        <v>286</v>
      </c>
      <c r="FA13" s="17" t="s">
        <v>287</v>
      </c>
      <c r="FB13" s="18" t="s">
        <v>288</v>
      </c>
      <c r="FC13" s="16" t="s">
        <v>289</v>
      </c>
      <c r="FD13" s="17" t="s">
        <v>290</v>
      </c>
      <c r="FE13" s="18" t="s">
        <v>291</v>
      </c>
      <c r="FF13" s="16" t="s">
        <v>135</v>
      </c>
      <c r="FG13" s="17" t="s">
        <v>292</v>
      </c>
      <c r="FH13" s="18" t="s">
        <v>293</v>
      </c>
      <c r="FI13" s="16" t="s">
        <v>294</v>
      </c>
      <c r="FJ13" s="17" t="s">
        <v>295</v>
      </c>
      <c r="FK13" s="18" t="s">
        <v>296</v>
      </c>
    </row>
    <row r="14" spans="1:167" ht="31.2">
      <c r="A14" s="21">
        <v>1</v>
      </c>
      <c r="B14" s="22" t="s">
        <v>311</v>
      </c>
      <c r="C14" s="23">
        <v>1</v>
      </c>
      <c r="D14" s="23"/>
      <c r="E14" s="23"/>
      <c r="F14" s="22"/>
      <c r="G14" s="22">
        <v>1</v>
      </c>
      <c r="H14" s="22"/>
      <c r="I14" s="22">
        <v>1</v>
      </c>
      <c r="J14" s="22"/>
      <c r="K14" s="22"/>
      <c r="L14" s="24">
        <v>1</v>
      </c>
      <c r="M14" s="24"/>
      <c r="N14" s="24"/>
      <c r="O14" s="24">
        <v>1</v>
      </c>
      <c r="P14" s="24"/>
      <c r="Q14" s="24"/>
      <c r="R14" s="24">
        <v>1</v>
      </c>
      <c r="S14" s="24"/>
      <c r="T14" s="24"/>
      <c r="U14" s="9">
        <v>1</v>
      </c>
      <c r="V14" s="24"/>
      <c r="W14" s="24"/>
      <c r="X14" s="24"/>
      <c r="Y14" s="24">
        <v>1</v>
      </c>
      <c r="Z14" s="24"/>
      <c r="AA14" s="24">
        <v>1</v>
      </c>
      <c r="AB14" s="24"/>
      <c r="AC14" s="24"/>
      <c r="AD14" s="7">
        <v>1</v>
      </c>
      <c r="AE14" s="7"/>
      <c r="AF14" s="7"/>
      <c r="AG14" s="7">
        <v>1</v>
      </c>
      <c r="AH14" s="7"/>
      <c r="AI14" s="7"/>
      <c r="AJ14" s="7">
        <v>1</v>
      </c>
      <c r="AK14" s="7"/>
      <c r="AL14" s="7"/>
      <c r="AM14" s="7">
        <v>1</v>
      </c>
      <c r="AN14" s="7"/>
      <c r="AO14" s="7"/>
      <c r="AP14" s="7">
        <v>1</v>
      </c>
      <c r="AQ14" s="7"/>
      <c r="AR14" s="7"/>
      <c r="AS14" s="7"/>
      <c r="AT14" s="7">
        <v>1</v>
      </c>
      <c r="AU14" s="7"/>
      <c r="AV14" s="9"/>
      <c r="AW14" s="9">
        <v>1</v>
      </c>
      <c r="AX14" s="9"/>
      <c r="AY14" s="9">
        <v>1</v>
      </c>
      <c r="AZ14" s="9"/>
      <c r="BA14" s="9"/>
      <c r="BB14" s="9"/>
      <c r="BC14" s="9">
        <v>1</v>
      </c>
      <c r="BD14" s="9"/>
      <c r="BE14" s="9"/>
      <c r="BF14" s="9">
        <v>1</v>
      </c>
      <c r="BG14" s="9"/>
      <c r="BH14" s="9"/>
      <c r="BI14" s="9">
        <v>1</v>
      </c>
      <c r="BJ14" s="9"/>
      <c r="BK14" s="7"/>
      <c r="BL14" s="7">
        <v>1</v>
      </c>
      <c r="BM14" s="7"/>
      <c r="BN14" s="7">
        <v>1</v>
      </c>
      <c r="BO14" s="7"/>
      <c r="BP14" s="7"/>
      <c r="BQ14" s="9"/>
      <c r="BR14" s="9">
        <v>1</v>
      </c>
      <c r="BS14" s="9"/>
      <c r="BT14" s="9">
        <v>1</v>
      </c>
      <c r="BU14" s="9"/>
      <c r="BV14" s="9"/>
      <c r="BW14" s="7">
        <v>1</v>
      </c>
      <c r="BX14" s="7"/>
      <c r="BY14" s="7"/>
      <c r="BZ14" s="9">
        <v>1</v>
      </c>
      <c r="CA14" s="9"/>
      <c r="CB14" s="9"/>
      <c r="CC14" s="9"/>
      <c r="CD14" s="9">
        <v>1</v>
      </c>
      <c r="CE14" s="9"/>
      <c r="CF14" s="9"/>
      <c r="CG14" s="9">
        <v>1</v>
      </c>
      <c r="CH14" s="9"/>
      <c r="CI14" s="9">
        <v>1</v>
      </c>
      <c r="CJ14" s="9"/>
      <c r="CK14" s="9"/>
      <c r="CL14" s="9">
        <v>1</v>
      </c>
      <c r="CM14" s="9"/>
      <c r="CN14" s="9"/>
      <c r="CO14" s="9">
        <v>1</v>
      </c>
      <c r="CP14" s="9"/>
      <c r="CQ14" s="9"/>
      <c r="CR14" s="9">
        <v>1</v>
      </c>
      <c r="CS14" s="9"/>
      <c r="CT14" s="9"/>
      <c r="CU14" s="9">
        <v>1</v>
      </c>
      <c r="CV14" s="9"/>
      <c r="CW14" s="9"/>
      <c r="CX14" s="9">
        <v>1</v>
      </c>
      <c r="CY14" s="9"/>
      <c r="CZ14" s="9"/>
      <c r="DA14" s="9">
        <v>1</v>
      </c>
      <c r="DB14" s="9"/>
      <c r="DC14" s="9"/>
      <c r="DD14" s="9">
        <v>1</v>
      </c>
      <c r="DE14" s="9"/>
      <c r="DF14" s="9"/>
      <c r="DG14" s="9">
        <v>1</v>
      </c>
      <c r="DH14" s="9"/>
      <c r="DI14" s="9"/>
      <c r="DJ14" s="9">
        <v>1</v>
      </c>
      <c r="DK14" s="9"/>
      <c r="DL14" s="9"/>
      <c r="DM14" s="9">
        <v>1</v>
      </c>
      <c r="DN14" s="9"/>
      <c r="DO14" s="9"/>
      <c r="DP14" s="9"/>
      <c r="DQ14" s="9">
        <v>1</v>
      </c>
      <c r="DR14" s="9"/>
      <c r="DS14" s="7">
        <v>1</v>
      </c>
      <c r="DT14" s="7"/>
      <c r="DU14" s="7"/>
      <c r="DV14" s="7">
        <v>1</v>
      </c>
      <c r="DW14" s="7"/>
      <c r="DX14" s="7"/>
      <c r="DY14" s="7">
        <v>1</v>
      </c>
      <c r="DZ14" s="7"/>
      <c r="EA14" s="7"/>
      <c r="EB14" s="7">
        <v>1</v>
      </c>
      <c r="EC14" s="7"/>
      <c r="ED14" s="7"/>
      <c r="EE14" s="7">
        <v>1</v>
      </c>
      <c r="EF14" s="7"/>
      <c r="EG14" s="7"/>
      <c r="EH14" s="7">
        <v>1</v>
      </c>
      <c r="EI14" s="7"/>
      <c r="EJ14" s="7"/>
      <c r="EK14" s="7">
        <v>1</v>
      </c>
      <c r="EL14" s="7"/>
      <c r="EM14" s="7"/>
      <c r="EN14" s="7">
        <v>1</v>
      </c>
      <c r="EO14" s="7"/>
      <c r="EP14" s="7"/>
      <c r="EQ14" s="7">
        <v>1</v>
      </c>
      <c r="ER14" s="7"/>
      <c r="ES14" s="7"/>
      <c r="ET14" s="7"/>
      <c r="EU14" s="7">
        <v>1</v>
      </c>
      <c r="EV14" s="7"/>
      <c r="EW14" s="7">
        <v>1</v>
      </c>
      <c r="EX14" s="7"/>
      <c r="EY14" s="7"/>
      <c r="EZ14" s="7"/>
      <c r="FA14" s="7">
        <v>1</v>
      </c>
      <c r="FB14" s="7"/>
      <c r="FC14" s="7">
        <v>1</v>
      </c>
      <c r="FD14" s="7"/>
      <c r="FE14" s="7"/>
      <c r="FF14" s="7">
        <v>1</v>
      </c>
      <c r="FG14" s="7"/>
      <c r="FH14" s="7"/>
      <c r="FI14" s="7">
        <v>1</v>
      </c>
      <c r="FJ14" s="7"/>
      <c r="FK14" s="7"/>
    </row>
    <row r="15" spans="1:167" ht="31.2">
      <c r="A15" s="21">
        <v>2</v>
      </c>
      <c r="B15" s="22" t="s">
        <v>312</v>
      </c>
      <c r="C15" s="6">
        <v>1</v>
      </c>
      <c r="D15" s="6"/>
      <c r="E15" s="6"/>
      <c r="F15" s="22">
        <v>1</v>
      </c>
      <c r="G15" s="22"/>
      <c r="H15" s="22"/>
      <c r="I15" s="22">
        <v>1</v>
      </c>
      <c r="J15" s="22"/>
      <c r="K15" s="22"/>
      <c r="L15" s="22"/>
      <c r="M15" s="22">
        <v>1</v>
      </c>
      <c r="N15" s="22"/>
      <c r="O15" s="22">
        <v>1</v>
      </c>
      <c r="P15" s="22"/>
      <c r="Q15" s="22"/>
      <c r="R15" s="22"/>
      <c r="S15" s="22">
        <v>1</v>
      </c>
      <c r="T15" s="22"/>
      <c r="U15" s="7">
        <v>1</v>
      </c>
      <c r="V15" s="22"/>
      <c r="W15" s="22"/>
      <c r="X15" s="22">
        <v>1</v>
      </c>
      <c r="Y15" s="22"/>
      <c r="Z15" s="22"/>
      <c r="AA15" s="22">
        <v>1</v>
      </c>
      <c r="AB15" s="22"/>
      <c r="AC15" s="22"/>
      <c r="AD15" s="7">
        <v>1</v>
      </c>
      <c r="AE15" s="7"/>
      <c r="AF15" s="7"/>
      <c r="AG15" s="7">
        <v>1</v>
      </c>
      <c r="AH15" s="7"/>
      <c r="AI15" s="7"/>
      <c r="AJ15" s="7">
        <v>1</v>
      </c>
      <c r="AK15" s="7"/>
      <c r="AL15" s="7"/>
      <c r="AM15" s="7">
        <v>1</v>
      </c>
      <c r="AN15" s="7"/>
      <c r="AO15" s="7"/>
      <c r="AP15" s="7">
        <v>1</v>
      </c>
      <c r="AQ15" s="7"/>
      <c r="AR15" s="7"/>
      <c r="AS15" s="7"/>
      <c r="AT15" s="7">
        <v>1</v>
      </c>
      <c r="AU15" s="7"/>
      <c r="AV15" s="7"/>
      <c r="AW15" s="7">
        <v>1</v>
      </c>
      <c r="AX15" s="7"/>
      <c r="AY15" s="7">
        <v>1</v>
      </c>
      <c r="AZ15" s="7"/>
      <c r="BA15" s="7"/>
      <c r="BB15" s="7"/>
      <c r="BC15" s="7">
        <v>1</v>
      </c>
      <c r="BD15" s="7"/>
      <c r="BE15" s="7"/>
      <c r="BF15" s="7">
        <v>1</v>
      </c>
      <c r="BG15" s="7"/>
      <c r="BH15" s="7"/>
      <c r="BI15" s="7">
        <v>1</v>
      </c>
      <c r="BJ15" s="7"/>
      <c r="BK15" s="7">
        <v>1</v>
      </c>
      <c r="BL15" s="7"/>
      <c r="BM15" s="7"/>
      <c r="BN15" s="7">
        <v>1</v>
      </c>
      <c r="BO15" s="7"/>
      <c r="BP15" s="7"/>
      <c r="BQ15" s="7"/>
      <c r="BR15" s="7">
        <v>1</v>
      </c>
      <c r="BS15" s="7"/>
      <c r="BT15" s="7">
        <v>1</v>
      </c>
      <c r="BU15" s="7"/>
      <c r="BV15" s="7"/>
      <c r="BW15" s="7">
        <v>1</v>
      </c>
      <c r="BX15" s="7"/>
      <c r="BY15" s="7"/>
      <c r="BZ15" s="7">
        <v>1</v>
      </c>
      <c r="CA15" s="7"/>
      <c r="CB15" s="7"/>
      <c r="CC15" s="7">
        <v>1</v>
      </c>
      <c r="CD15" s="7"/>
      <c r="CE15" s="7"/>
      <c r="CF15" s="7">
        <v>1</v>
      </c>
      <c r="CG15" s="7"/>
      <c r="CH15" s="7"/>
      <c r="CI15" s="7">
        <v>1</v>
      </c>
      <c r="CJ15" s="7"/>
      <c r="CK15" s="7"/>
      <c r="CL15" s="7">
        <v>1</v>
      </c>
      <c r="CM15" s="7"/>
      <c r="CN15" s="7"/>
      <c r="CO15" s="7">
        <v>1</v>
      </c>
      <c r="CP15" s="7"/>
      <c r="CQ15" s="7"/>
      <c r="CR15" s="7">
        <v>1</v>
      </c>
      <c r="CS15" s="7"/>
      <c r="CT15" s="7"/>
      <c r="CU15" s="7">
        <v>1</v>
      </c>
      <c r="CV15" s="7"/>
      <c r="CW15" s="7"/>
      <c r="CX15" s="7">
        <v>1</v>
      </c>
      <c r="CY15" s="7"/>
      <c r="CZ15" s="7"/>
      <c r="DA15" s="7">
        <v>1</v>
      </c>
      <c r="DB15" s="7"/>
      <c r="DC15" s="7"/>
      <c r="DD15" s="7">
        <v>1</v>
      </c>
      <c r="DE15" s="7"/>
      <c r="DF15" s="7"/>
      <c r="DG15" s="7">
        <v>1</v>
      </c>
      <c r="DH15" s="7"/>
      <c r="DI15" s="7"/>
      <c r="DJ15" s="7">
        <v>1</v>
      </c>
      <c r="DK15" s="7"/>
      <c r="DL15" s="7"/>
      <c r="DM15" s="7">
        <v>1</v>
      </c>
      <c r="DN15" s="7"/>
      <c r="DO15" s="7"/>
      <c r="DP15" s="7">
        <v>1</v>
      </c>
      <c r="DQ15" s="7"/>
      <c r="DR15" s="7"/>
      <c r="DS15" s="7">
        <v>1</v>
      </c>
      <c r="DT15" s="7"/>
      <c r="DU15" s="7"/>
      <c r="DV15" s="7">
        <v>1</v>
      </c>
      <c r="DW15" s="7"/>
      <c r="DX15" s="7"/>
      <c r="DY15" s="7">
        <v>1</v>
      </c>
      <c r="DZ15" s="7"/>
      <c r="EA15" s="7"/>
      <c r="EB15" s="7">
        <v>1</v>
      </c>
      <c r="EC15" s="7"/>
      <c r="ED15" s="7"/>
      <c r="EE15" s="7">
        <v>1</v>
      </c>
      <c r="EF15" s="7"/>
      <c r="EG15" s="7"/>
      <c r="EH15" s="7">
        <v>1</v>
      </c>
      <c r="EI15" s="7"/>
      <c r="EJ15" s="7"/>
      <c r="EK15" s="7">
        <v>1</v>
      </c>
      <c r="EL15" s="7"/>
      <c r="EM15" s="7"/>
      <c r="EN15" s="7">
        <v>1</v>
      </c>
      <c r="EO15" s="7"/>
      <c r="EP15" s="7"/>
      <c r="EQ15" s="7">
        <v>1</v>
      </c>
      <c r="ER15" s="7"/>
      <c r="ES15" s="7"/>
      <c r="ET15" s="7">
        <v>1</v>
      </c>
      <c r="EU15" s="7"/>
      <c r="EV15" s="7"/>
      <c r="EW15" s="7">
        <v>1</v>
      </c>
      <c r="EX15" s="7"/>
      <c r="EY15" s="7"/>
      <c r="EZ15" s="7">
        <v>1</v>
      </c>
      <c r="FA15" s="7"/>
      <c r="FB15" s="7"/>
      <c r="FC15" s="7">
        <v>1</v>
      </c>
      <c r="FD15" s="7"/>
      <c r="FE15" s="7"/>
      <c r="FF15" s="7">
        <v>1</v>
      </c>
      <c r="FG15" s="7"/>
      <c r="FH15" s="7"/>
      <c r="FI15" s="7">
        <v>1</v>
      </c>
      <c r="FJ15" s="7"/>
      <c r="FK15" s="7"/>
    </row>
    <row r="16" spans="1:167" ht="31.2">
      <c r="A16" s="21">
        <v>3</v>
      </c>
      <c r="B16" s="22" t="s">
        <v>313</v>
      </c>
      <c r="C16" s="6"/>
      <c r="D16" s="6">
        <v>1</v>
      </c>
      <c r="E16" s="6"/>
      <c r="F16" s="22">
        <v>1</v>
      </c>
      <c r="G16" s="22"/>
      <c r="H16" s="22"/>
      <c r="I16" s="22"/>
      <c r="J16" s="22">
        <v>1</v>
      </c>
      <c r="K16" s="22"/>
      <c r="L16" s="22"/>
      <c r="M16" s="22">
        <v>1</v>
      </c>
      <c r="N16" s="22"/>
      <c r="O16" s="22">
        <v>1</v>
      </c>
      <c r="P16" s="22"/>
      <c r="Q16" s="22"/>
      <c r="R16" s="22"/>
      <c r="S16" s="22">
        <v>1</v>
      </c>
      <c r="T16" s="22"/>
      <c r="U16" s="7"/>
      <c r="V16" s="22">
        <v>1</v>
      </c>
      <c r="W16" s="22"/>
      <c r="X16" s="22">
        <v>1</v>
      </c>
      <c r="Y16" s="22"/>
      <c r="Z16" s="22"/>
      <c r="AA16" s="22"/>
      <c r="AB16" s="22">
        <v>1</v>
      </c>
      <c r="AC16" s="22"/>
      <c r="AD16" s="7"/>
      <c r="AE16" s="7">
        <v>1</v>
      </c>
      <c r="AF16" s="7"/>
      <c r="AG16" s="7">
        <v>1</v>
      </c>
      <c r="AH16" s="7"/>
      <c r="AI16" s="7"/>
      <c r="AJ16" s="7">
        <v>1</v>
      </c>
      <c r="AK16" s="7"/>
      <c r="AL16" s="7"/>
      <c r="AM16" s="7"/>
      <c r="AN16" s="7">
        <v>1</v>
      </c>
      <c r="AO16" s="7"/>
      <c r="AP16" s="7"/>
      <c r="AQ16" s="7">
        <v>1</v>
      </c>
      <c r="AR16" s="7"/>
      <c r="AS16" s="7"/>
      <c r="AT16" s="7">
        <v>1</v>
      </c>
      <c r="AU16" s="7"/>
      <c r="AV16" s="7"/>
      <c r="AW16" s="7">
        <v>1</v>
      </c>
      <c r="AX16" s="7"/>
      <c r="AY16" s="7"/>
      <c r="AZ16" s="7">
        <v>1</v>
      </c>
      <c r="BA16" s="7"/>
      <c r="BB16" s="7"/>
      <c r="BC16" s="7">
        <v>1</v>
      </c>
      <c r="BD16" s="7"/>
      <c r="BE16" s="7"/>
      <c r="BF16" s="7">
        <v>1</v>
      </c>
      <c r="BG16" s="7"/>
      <c r="BH16" s="7"/>
      <c r="BI16" s="7">
        <v>1</v>
      </c>
      <c r="BJ16" s="7"/>
      <c r="BK16" s="7"/>
      <c r="BL16" s="7">
        <v>1</v>
      </c>
      <c r="BM16" s="7"/>
      <c r="BN16" s="7">
        <v>1</v>
      </c>
      <c r="BO16" s="7"/>
      <c r="BP16" s="7"/>
      <c r="BQ16" s="7">
        <v>1</v>
      </c>
      <c r="BR16" s="7"/>
      <c r="BS16" s="7"/>
      <c r="BT16" s="7"/>
      <c r="BU16" s="7">
        <v>1</v>
      </c>
      <c r="BV16" s="7"/>
      <c r="BW16" s="7"/>
      <c r="BX16" s="7">
        <v>1</v>
      </c>
      <c r="BY16" s="7"/>
      <c r="BZ16" s="7">
        <v>1</v>
      </c>
      <c r="CA16" s="7"/>
      <c r="CB16" s="7"/>
      <c r="CC16" s="7"/>
      <c r="CD16" s="7">
        <v>1</v>
      </c>
      <c r="CE16" s="7"/>
      <c r="CF16" s="7"/>
      <c r="CG16" s="7">
        <v>1</v>
      </c>
      <c r="CH16" s="7"/>
      <c r="CI16" s="7">
        <v>1</v>
      </c>
      <c r="CJ16" s="7"/>
      <c r="CK16" s="7"/>
      <c r="CL16" s="7">
        <v>1</v>
      </c>
      <c r="CM16" s="7"/>
      <c r="CN16" s="7"/>
      <c r="CO16" s="7"/>
      <c r="CP16" s="7">
        <v>1</v>
      </c>
      <c r="CQ16" s="7"/>
      <c r="CR16" s="7"/>
      <c r="CS16" s="7">
        <v>1</v>
      </c>
      <c r="CT16" s="7"/>
      <c r="CU16" s="7"/>
      <c r="CV16" s="7">
        <v>1</v>
      </c>
      <c r="CW16" s="7"/>
      <c r="CX16" s="7">
        <v>1</v>
      </c>
      <c r="CY16" s="7"/>
      <c r="CZ16" s="7"/>
      <c r="DA16" s="7"/>
      <c r="DB16" s="7">
        <v>1</v>
      </c>
      <c r="DC16" s="7"/>
      <c r="DD16" s="7">
        <v>1</v>
      </c>
      <c r="DE16" s="7"/>
      <c r="DF16" s="7"/>
      <c r="DG16" s="7">
        <v>1</v>
      </c>
      <c r="DH16" s="7"/>
      <c r="DI16" s="7"/>
      <c r="DJ16" s="7">
        <v>1</v>
      </c>
      <c r="DK16" s="7"/>
      <c r="DL16" s="7"/>
      <c r="DM16" s="7"/>
      <c r="DN16" s="7">
        <v>1</v>
      </c>
      <c r="DO16" s="7"/>
      <c r="DP16" s="7"/>
      <c r="DQ16" s="7">
        <v>1</v>
      </c>
      <c r="DR16" s="7"/>
      <c r="DS16" s="7"/>
      <c r="DT16" s="7">
        <v>1</v>
      </c>
      <c r="DU16" s="7"/>
      <c r="DV16" s="7">
        <v>1</v>
      </c>
      <c r="DW16" s="7"/>
      <c r="DX16" s="7"/>
      <c r="DY16" s="7">
        <v>1</v>
      </c>
      <c r="DZ16" s="7"/>
      <c r="EA16" s="7"/>
      <c r="EB16" s="7">
        <v>1</v>
      </c>
      <c r="EC16" s="7"/>
      <c r="ED16" s="7"/>
      <c r="EE16" s="7">
        <v>1</v>
      </c>
      <c r="EF16" s="7"/>
      <c r="EG16" s="7"/>
      <c r="EH16" s="7">
        <v>1</v>
      </c>
      <c r="EI16" s="7"/>
      <c r="EJ16" s="7"/>
      <c r="EK16" s="7"/>
      <c r="EL16" s="7">
        <v>1</v>
      </c>
      <c r="EM16" s="7"/>
      <c r="EN16" s="7">
        <v>1</v>
      </c>
      <c r="EO16" s="7"/>
      <c r="EP16" s="7"/>
      <c r="EQ16" s="7"/>
      <c r="ER16" s="7">
        <v>1</v>
      </c>
      <c r="ES16" s="7"/>
      <c r="ET16" s="7"/>
      <c r="EU16" s="7">
        <v>1</v>
      </c>
      <c r="EV16" s="7"/>
      <c r="EW16" s="7"/>
      <c r="EX16" s="7">
        <v>1</v>
      </c>
      <c r="EY16" s="7"/>
      <c r="EZ16" s="7"/>
      <c r="FA16" s="7">
        <v>1</v>
      </c>
      <c r="FB16" s="7"/>
      <c r="FC16" s="7">
        <v>1</v>
      </c>
      <c r="FD16" s="7"/>
      <c r="FE16" s="7"/>
      <c r="FF16" s="7">
        <v>1</v>
      </c>
      <c r="FG16" s="7"/>
      <c r="FH16" s="7"/>
      <c r="FI16" s="7"/>
      <c r="FJ16" s="7">
        <v>1</v>
      </c>
      <c r="FK16" s="7"/>
    </row>
    <row r="17" spans="1:167" ht="31.2">
      <c r="A17" s="21">
        <v>4</v>
      </c>
      <c r="B17" s="22" t="s">
        <v>314</v>
      </c>
      <c r="C17" s="6"/>
      <c r="D17" s="6">
        <v>1</v>
      </c>
      <c r="E17" s="6"/>
      <c r="F17" s="22">
        <v>1</v>
      </c>
      <c r="G17" s="22"/>
      <c r="H17" s="22"/>
      <c r="I17" s="22">
        <v>1</v>
      </c>
      <c r="J17" s="22"/>
      <c r="K17" s="22"/>
      <c r="L17" s="22">
        <v>1</v>
      </c>
      <c r="M17" s="22"/>
      <c r="N17" s="22"/>
      <c r="O17" s="22">
        <v>1</v>
      </c>
      <c r="P17" s="22"/>
      <c r="Q17" s="22"/>
      <c r="R17" s="22">
        <v>1</v>
      </c>
      <c r="S17" s="22"/>
      <c r="T17" s="22"/>
      <c r="U17" s="7">
        <v>1</v>
      </c>
      <c r="V17" s="22"/>
      <c r="W17" s="22"/>
      <c r="X17" s="22"/>
      <c r="Y17" s="22">
        <v>1</v>
      </c>
      <c r="Z17" s="22"/>
      <c r="AA17" s="22">
        <v>1</v>
      </c>
      <c r="AB17" s="22"/>
      <c r="AC17" s="22"/>
      <c r="AD17" s="7">
        <v>1</v>
      </c>
      <c r="AE17" s="7"/>
      <c r="AF17" s="7"/>
      <c r="AG17" s="7">
        <v>1</v>
      </c>
      <c r="AH17" s="7"/>
      <c r="AI17" s="7"/>
      <c r="AJ17" s="7">
        <v>1</v>
      </c>
      <c r="AK17" s="7"/>
      <c r="AL17" s="7"/>
      <c r="AM17" s="7">
        <v>1</v>
      </c>
      <c r="AN17" s="7"/>
      <c r="AO17" s="7"/>
      <c r="AP17" s="7">
        <v>1</v>
      </c>
      <c r="AQ17" s="7"/>
      <c r="AR17" s="7"/>
      <c r="AS17" s="7"/>
      <c r="AT17" s="7">
        <v>1</v>
      </c>
      <c r="AU17" s="7"/>
      <c r="AV17" s="7"/>
      <c r="AW17" s="7">
        <v>1</v>
      </c>
      <c r="AX17" s="7"/>
      <c r="AY17" s="7">
        <v>1</v>
      </c>
      <c r="AZ17" s="7"/>
      <c r="BA17" s="7"/>
      <c r="BB17" s="7"/>
      <c r="BC17" s="7">
        <v>1</v>
      </c>
      <c r="BD17" s="7"/>
      <c r="BE17" s="7"/>
      <c r="BF17" s="7">
        <v>1</v>
      </c>
      <c r="BG17" s="7"/>
      <c r="BH17" s="7"/>
      <c r="BI17" s="7">
        <v>1</v>
      </c>
      <c r="BJ17" s="7"/>
      <c r="BK17" s="7">
        <v>1</v>
      </c>
      <c r="BL17" s="7"/>
      <c r="BM17" s="7"/>
      <c r="BN17" s="7">
        <v>1</v>
      </c>
      <c r="BO17" s="7"/>
      <c r="BP17" s="7"/>
      <c r="BQ17" s="7">
        <v>1</v>
      </c>
      <c r="BR17" s="7"/>
      <c r="BS17" s="7"/>
      <c r="BT17" s="7">
        <v>1</v>
      </c>
      <c r="BU17" s="7"/>
      <c r="BV17" s="7"/>
      <c r="BW17" s="7">
        <v>1</v>
      </c>
      <c r="BX17" s="7"/>
      <c r="BY17" s="7"/>
      <c r="BZ17" s="7">
        <v>1</v>
      </c>
      <c r="CA17" s="7"/>
      <c r="CB17" s="7"/>
      <c r="CC17" s="7">
        <v>1</v>
      </c>
      <c r="CD17" s="7"/>
      <c r="CE17" s="7"/>
      <c r="CF17" s="7"/>
      <c r="CG17" s="7">
        <v>1</v>
      </c>
      <c r="CH17" s="7"/>
      <c r="CI17" s="7">
        <v>1</v>
      </c>
      <c r="CJ17" s="7"/>
      <c r="CK17" s="7"/>
      <c r="CL17" s="7">
        <v>1</v>
      </c>
      <c r="CM17" s="7"/>
      <c r="CN17" s="7"/>
      <c r="CO17" s="7">
        <v>1</v>
      </c>
      <c r="CP17" s="7"/>
      <c r="CQ17" s="7"/>
      <c r="CR17" s="7">
        <v>1</v>
      </c>
      <c r="CS17" s="7"/>
      <c r="CT17" s="7"/>
      <c r="CU17" s="7">
        <v>1</v>
      </c>
      <c r="CV17" s="7"/>
      <c r="CW17" s="7"/>
      <c r="CX17" s="7">
        <v>1</v>
      </c>
      <c r="CY17" s="7"/>
      <c r="CZ17" s="7"/>
      <c r="DA17" s="7">
        <v>1</v>
      </c>
      <c r="DB17" s="7"/>
      <c r="DC17" s="7"/>
      <c r="DD17" s="7">
        <v>1</v>
      </c>
      <c r="DE17" s="7"/>
      <c r="DF17" s="7"/>
      <c r="DG17" s="7">
        <v>1</v>
      </c>
      <c r="DH17" s="7"/>
      <c r="DI17" s="7"/>
      <c r="DJ17" s="7">
        <v>1</v>
      </c>
      <c r="DK17" s="7"/>
      <c r="DL17" s="7"/>
      <c r="DM17" s="7">
        <v>1</v>
      </c>
      <c r="DN17" s="7"/>
      <c r="DO17" s="7"/>
      <c r="DP17" s="7">
        <v>1</v>
      </c>
      <c r="DQ17" s="7"/>
      <c r="DR17" s="7"/>
      <c r="DS17" s="7">
        <v>1</v>
      </c>
      <c r="DT17" s="7"/>
      <c r="DU17" s="7"/>
      <c r="DV17" s="7">
        <v>1</v>
      </c>
      <c r="DW17" s="7"/>
      <c r="DX17" s="7"/>
      <c r="DY17" s="7">
        <v>1</v>
      </c>
      <c r="DZ17" s="7"/>
      <c r="EA17" s="7"/>
      <c r="EB17" s="7">
        <v>1</v>
      </c>
      <c r="EC17" s="7"/>
      <c r="ED17" s="7"/>
      <c r="EE17" s="7">
        <v>1</v>
      </c>
      <c r="EF17" s="7"/>
      <c r="EG17" s="7"/>
      <c r="EH17" s="7">
        <v>1</v>
      </c>
      <c r="EI17" s="7"/>
      <c r="EJ17" s="7"/>
      <c r="EK17" s="7">
        <v>1</v>
      </c>
      <c r="EL17" s="7"/>
      <c r="EM17" s="7"/>
      <c r="EN17" s="7">
        <v>1</v>
      </c>
      <c r="EO17" s="7"/>
      <c r="EP17" s="7"/>
      <c r="EQ17" s="7"/>
      <c r="ER17" s="7">
        <v>1</v>
      </c>
      <c r="ES17" s="7"/>
      <c r="ET17" s="7"/>
      <c r="EU17" s="7">
        <v>1</v>
      </c>
      <c r="EV17" s="7"/>
      <c r="EW17" s="7"/>
      <c r="EX17" s="7">
        <v>1</v>
      </c>
      <c r="EY17" s="7"/>
      <c r="EZ17" s="7"/>
      <c r="FA17" s="7">
        <v>1</v>
      </c>
      <c r="FB17" s="7"/>
      <c r="FC17" s="7">
        <v>1</v>
      </c>
      <c r="FD17" s="7"/>
      <c r="FE17" s="7"/>
      <c r="FF17" s="7">
        <v>1</v>
      </c>
      <c r="FG17" s="7"/>
      <c r="FH17" s="7"/>
      <c r="FI17" s="7"/>
      <c r="FJ17" s="7">
        <v>1</v>
      </c>
      <c r="FK17" s="7"/>
    </row>
    <row r="18" spans="1:167" ht="31.2">
      <c r="A18" s="21">
        <v>5</v>
      </c>
      <c r="B18" s="22" t="s">
        <v>316</v>
      </c>
      <c r="C18" s="23"/>
      <c r="D18" s="23">
        <v>1</v>
      </c>
      <c r="E18" s="23"/>
      <c r="F18" s="22">
        <v>1</v>
      </c>
      <c r="G18" s="22"/>
      <c r="H18" s="22"/>
      <c r="I18" s="22">
        <v>1</v>
      </c>
      <c r="J18" s="22"/>
      <c r="K18" s="22"/>
      <c r="L18" s="24"/>
      <c r="M18" s="24">
        <v>1</v>
      </c>
      <c r="N18" s="24"/>
      <c r="O18" s="24">
        <v>1</v>
      </c>
      <c r="P18" s="24"/>
      <c r="Q18" s="24"/>
      <c r="R18" s="24"/>
      <c r="S18" s="24">
        <v>1</v>
      </c>
      <c r="T18" s="24"/>
      <c r="U18" s="9">
        <v>1</v>
      </c>
      <c r="V18" s="24"/>
      <c r="W18" s="24"/>
      <c r="X18" s="24"/>
      <c r="Y18" s="24">
        <v>1</v>
      </c>
      <c r="Z18" s="24"/>
      <c r="AA18" s="24"/>
      <c r="AB18" s="24">
        <v>1</v>
      </c>
      <c r="AC18" s="24"/>
      <c r="AD18" s="7">
        <v>1</v>
      </c>
      <c r="AE18" s="7"/>
      <c r="AF18" s="7"/>
      <c r="AG18" s="7">
        <v>1</v>
      </c>
      <c r="AH18" s="7"/>
      <c r="AI18" s="7"/>
      <c r="AJ18" s="7">
        <v>1</v>
      </c>
      <c r="AK18" s="7"/>
      <c r="AL18" s="7"/>
      <c r="AM18" s="7"/>
      <c r="AN18" s="7">
        <v>1</v>
      </c>
      <c r="AO18" s="7"/>
      <c r="AP18" s="7">
        <v>1</v>
      </c>
      <c r="AQ18" s="7"/>
      <c r="AR18" s="7"/>
      <c r="AS18" s="7"/>
      <c r="AT18" s="7">
        <v>1</v>
      </c>
      <c r="AU18" s="7"/>
      <c r="AV18" s="9"/>
      <c r="AW18" s="9">
        <v>1</v>
      </c>
      <c r="AX18" s="9"/>
      <c r="AY18" s="9">
        <v>1</v>
      </c>
      <c r="AZ18" s="9"/>
      <c r="BA18" s="9"/>
      <c r="BB18" s="9"/>
      <c r="BC18" s="9">
        <v>1</v>
      </c>
      <c r="BD18" s="9"/>
      <c r="BE18" s="9"/>
      <c r="BF18" s="9">
        <v>1</v>
      </c>
      <c r="BG18" s="9"/>
      <c r="BH18" s="9"/>
      <c r="BI18" s="9">
        <v>1</v>
      </c>
      <c r="BJ18" s="9"/>
      <c r="BK18" s="7"/>
      <c r="BL18" s="7">
        <v>1</v>
      </c>
      <c r="BM18" s="7"/>
      <c r="BN18" s="7">
        <v>1</v>
      </c>
      <c r="BO18" s="7"/>
      <c r="BP18" s="7"/>
      <c r="BQ18" s="9"/>
      <c r="BR18" s="9">
        <v>1</v>
      </c>
      <c r="BS18" s="9"/>
      <c r="BT18" s="9">
        <v>1</v>
      </c>
      <c r="BU18" s="9"/>
      <c r="BV18" s="9"/>
      <c r="BW18" s="7">
        <v>1</v>
      </c>
      <c r="BX18" s="7"/>
      <c r="BY18" s="7"/>
      <c r="BZ18" s="9">
        <v>1</v>
      </c>
      <c r="CA18" s="9"/>
      <c r="CB18" s="9"/>
      <c r="CC18" s="9"/>
      <c r="CD18" s="9">
        <v>1</v>
      </c>
      <c r="CE18" s="9"/>
      <c r="CF18" s="9"/>
      <c r="CG18" s="9">
        <v>1</v>
      </c>
      <c r="CH18" s="9"/>
      <c r="CI18" s="9">
        <v>1</v>
      </c>
      <c r="CJ18" s="9"/>
      <c r="CK18" s="9"/>
      <c r="CL18" s="9">
        <v>1</v>
      </c>
      <c r="CM18" s="9"/>
      <c r="CN18" s="9"/>
      <c r="CO18" s="9"/>
      <c r="CP18" s="9">
        <v>1</v>
      </c>
      <c r="CQ18" s="9"/>
      <c r="CR18" s="9"/>
      <c r="CS18" s="9">
        <v>1</v>
      </c>
      <c r="CT18" s="9"/>
      <c r="CU18" s="9">
        <v>1</v>
      </c>
      <c r="CV18" s="9"/>
      <c r="CW18" s="9"/>
      <c r="CX18" s="9">
        <v>1</v>
      </c>
      <c r="CY18" s="9"/>
      <c r="CZ18" s="9"/>
      <c r="DA18" s="9"/>
      <c r="DB18" s="9">
        <v>1</v>
      </c>
      <c r="DC18" s="9"/>
      <c r="DD18" s="9">
        <v>1</v>
      </c>
      <c r="DE18" s="9"/>
      <c r="DF18" s="9"/>
      <c r="DG18" s="9">
        <v>1</v>
      </c>
      <c r="DH18" s="9"/>
      <c r="DI18" s="9"/>
      <c r="DJ18" s="9">
        <v>1</v>
      </c>
      <c r="DK18" s="9"/>
      <c r="DL18" s="9"/>
      <c r="DM18" s="9">
        <v>1</v>
      </c>
      <c r="DN18" s="9"/>
      <c r="DO18" s="9"/>
      <c r="DP18" s="9"/>
      <c r="DQ18" s="9">
        <v>1</v>
      </c>
      <c r="DR18" s="9"/>
      <c r="DS18" s="7">
        <v>1</v>
      </c>
      <c r="DT18" s="7"/>
      <c r="DU18" s="7"/>
      <c r="DV18" s="7">
        <v>1</v>
      </c>
      <c r="DW18" s="7"/>
      <c r="DX18" s="7"/>
      <c r="DY18" s="7">
        <v>1</v>
      </c>
      <c r="DZ18" s="7"/>
      <c r="EA18" s="7"/>
      <c r="EB18" s="7">
        <v>1</v>
      </c>
      <c r="EC18" s="7"/>
      <c r="ED18" s="7"/>
      <c r="EE18" s="7">
        <v>1</v>
      </c>
      <c r="EF18" s="7"/>
      <c r="EG18" s="7"/>
      <c r="EH18" s="7">
        <v>1</v>
      </c>
      <c r="EI18" s="7"/>
      <c r="EJ18" s="7"/>
      <c r="EK18" s="7"/>
      <c r="EL18" s="7">
        <v>1</v>
      </c>
      <c r="EM18" s="7"/>
      <c r="EN18" s="7">
        <v>1</v>
      </c>
      <c r="EO18" s="7"/>
      <c r="EP18" s="7"/>
      <c r="EQ18" s="7">
        <v>1</v>
      </c>
      <c r="ER18" s="7"/>
      <c r="ES18" s="7"/>
      <c r="ET18" s="7"/>
      <c r="EU18" s="7">
        <v>1</v>
      </c>
      <c r="EV18" s="7"/>
      <c r="EW18" s="7">
        <v>1</v>
      </c>
      <c r="EX18" s="7"/>
      <c r="EY18" s="7"/>
      <c r="EZ18" s="7"/>
      <c r="FA18" s="7">
        <v>1</v>
      </c>
      <c r="FB18" s="7"/>
      <c r="FC18" s="7"/>
      <c r="FD18" s="7">
        <v>1</v>
      </c>
      <c r="FE18" s="7"/>
      <c r="FF18" s="7">
        <v>1</v>
      </c>
      <c r="FG18" s="7"/>
      <c r="FH18" s="7"/>
      <c r="FI18" s="7">
        <v>1</v>
      </c>
      <c r="FJ18" s="7"/>
      <c r="FK18" s="7"/>
    </row>
    <row r="19" spans="1:167" ht="31.2">
      <c r="A19" s="21">
        <v>6</v>
      </c>
      <c r="B19" s="22" t="s">
        <v>315</v>
      </c>
      <c r="C19" s="6">
        <v>1</v>
      </c>
      <c r="D19" s="6"/>
      <c r="E19" s="6"/>
      <c r="F19" s="22">
        <v>1</v>
      </c>
      <c r="G19" s="22"/>
      <c r="H19" s="22"/>
      <c r="I19" s="22">
        <v>1</v>
      </c>
      <c r="J19" s="22"/>
      <c r="K19" s="22"/>
      <c r="L19" s="22"/>
      <c r="M19" s="22">
        <v>1</v>
      </c>
      <c r="N19" s="22"/>
      <c r="O19" s="22">
        <v>1</v>
      </c>
      <c r="P19" s="22"/>
      <c r="Q19" s="22"/>
      <c r="R19" s="22">
        <v>1</v>
      </c>
      <c r="S19" s="22"/>
      <c r="T19" s="22"/>
      <c r="U19" s="7">
        <v>1</v>
      </c>
      <c r="V19" s="22"/>
      <c r="W19" s="22"/>
      <c r="X19" s="22">
        <v>1</v>
      </c>
      <c r="Y19" s="22"/>
      <c r="Z19" s="22"/>
      <c r="AA19" s="22">
        <v>1</v>
      </c>
      <c r="AB19" s="22"/>
      <c r="AC19" s="22"/>
      <c r="AD19" s="7">
        <v>1</v>
      </c>
      <c r="AE19" s="7"/>
      <c r="AF19" s="7"/>
      <c r="AG19" s="7">
        <v>1</v>
      </c>
      <c r="AH19" s="7"/>
      <c r="AI19" s="7"/>
      <c r="AJ19" s="7">
        <v>1</v>
      </c>
      <c r="AK19" s="7"/>
      <c r="AL19" s="7"/>
      <c r="AM19" s="7">
        <v>1</v>
      </c>
      <c r="AN19" s="7"/>
      <c r="AO19" s="7"/>
      <c r="AP19" s="7">
        <v>1</v>
      </c>
      <c r="AQ19" s="7"/>
      <c r="AR19" s="7"/>
      <c r="AS19" s="7"/>
      <c r="AT19" s="7">
        <v>1</v>
      </c>
      <c r="AU19" s="7"/>
      <c r="AV19" s="7"/>
      <c r="AW19" s="7">
        <v>1</v>
      </c>
      <c r="AX19" s="7"/>
      <c r="AY19" s="7">
        <v>1</v>
      </c>
      <c r="AZ19" s="7"/>
      <c r="BA19" s="7"/>
      <c r="BB19" s="7"/>
      <c r="BC19" s="7">
        <v>1</v>
      </c>
      <c r="BD19" s="7"/>
      <c r="BE19" s="7"/>
      <c r="BF19" s="7">
        <v>1</v>
      </c>
      <c r="BG19" s="7"/>
      <c r="BH19" s="7"/>
      <c r="BI19" s="7">
        <v>1</v>
      </c>
      <c r="BJ19" s="7"/>
      <c r="BK19" s="7">
        <v>1</v>
      </c>
      <c r="BL19" s="7"/>
      <c r="BM19" s="7"/>
      <c r="BN19" s="7">
        <v>1</v>
      </c>
      <c r="BO19" s="7"/>
      <c r="BP19" s="7"/>
      <c r="BQ19" s="7">
        <v>1</v>
      </c>
      <c r="BR19" s="7"/>
      <c r="BS19" s="7"/>
      <c r="BT19" s="7">
        <v>1</v>
      </c>
      <c r="BU19" s="7"/>
      <c r="BV19" s="7"/>
      <c r="BW19" s="7">
        <v>1</v>
      </c>
      <c r="BX19" s="7"/>
      <c r="BY19" s="7"/>
      <c r="BZ19" s="7">
        <v>1</v>
      </c>
      <c r="CA19" s="7"/>
      <c r="CB19" s="7"/>
      <c r="CC19" s="7">
        <v>1</v>
      </c>
      <c r="CD19" s="7"/>
      <c r="CE19" s="7"/>
      <c r="CF19" s="7"/>
      <c r="CG19" s="7">
        <v>1</v>
      </c>
      <c r="CH19" s="7"/>
      <c r="CI19" s="7">
        <v>1</v>
      </c>
      <c r="CJ19" s="7"/>
      <c r="CK19" s="7"/>
      <c r="CL19" s="7">
        <v>1</v>
      </c>
      <c r="CM19" s="7"/>
      <c r="CN19" s="7"/>
      <c r="CO19" s="7">
        <v>1</v>
      </c>
      <c r="CP19" s="7"/>
      <c r="CQ19" s="7"/>
      <c r="CR19" s="7">
        <v>1</v>
      </c>
      <c r="CS19" s="7"/>
      <c r="CT19" s="7"/>
      <c r="CU19" s="7">
        <v>1</v>
      </c>
      <c r="CV19" s="7"/>
      <c r="CW19" s="7"/>
      <c r="CX19" s="7">
        <v>1</v>
      </c>
      <c r="CY19" s="7"/>
      <c r="CZ19" s="7"/>
      <c r="DA19" s="7">
        <v>1</v>
      </c>
      <c r="DB19" s="7"/>
      <c r="DC19" s="7"/>
      <c r="DD19" s="7">
        <v>1</v>
      </c>
      <c r="DE19" s="7"/>
      <c r="DF19" s="7"/>
      <c r="DG19" s="7">
        <v>1</v>
      </c>
      <c r="DH19" s="7"/>
      <c r="DI19" s="7"/>
      <c r="DJ19" s="7">
        <v>1</v>
      </c>
      <c r="DK19" s="7"/>
      <c r="DL19" s="7"/>
      <c r="DM19" s="7">
        <v>1</v>
      </c>
      <c r="DN19" s="7"/>
      <c r="DO19" s="7"/>
      <c r="DP19" s="7"/>
      <c r="DQ19" s="7">
        <v>1</v>
      </c>
      <c r="DR19" s="7"/>
      <c r="DS19" s="7">
        <v>1</v>
      </c>
      <c r="DT19" s="7"/>
      <c r="DU19" s="7"/>
      <c r="DV19" s="7">
        <v>1</v>
      </c>
      <c r="DW19" s="7"/>
      <c r="DX19" s="7"/>
      <c r="DY19" s="7">
        <v>1</v>
      </c>
      <c r="DZ19" s="7"/>
      <c r="EA19" s="7"/>
      <c r="EB19" s="7">
        <v>1</v>
      </c>
      <c r="EC19" s="7"/>
      <c r="ED19" s="7"/>
      <c r="EE19" s="7">
        <v>1</v>
      </c>
      <c r="EF19" s="7"/>
      <c r="EG19" s="7"/>
      <c r="EH19" s="7">
        <v>1</v>
      </c>
      <c r="EI19" s="7"/>
      <c r="EJ19" s="7"/>
      <c r="EK19" s="7">
        <v>1</v>
      </c>
      <c r="EL19" s="7"/>
      <c r="EM19" s="7"/>
      <c r="EN19" s="7">
        <v>1</v>
      </c>
      <c r="EO19" s="7"/>
      <c r="EP19" s="7"/>
      <c r="EQ19" s="7">
        <v>1</v>
      </c>
      <c r="ER19" s="7"/>
      <c r="ES19" s="7"/>
      <c r="ET19" s="7">
        <v>1</v>
      </c>
      <c r="EU19" s="7"/>
      <c r="EV19" s="7"/>
      <c r="EW19" s="7">
        <v>1</v>
      </c>
      <c r="EX19" s="7"/>
      <c r="EY19" s="7"/>
      <c r="EZ19" s="7">
        <v>1</v>
      </c>
      <c r="FA19" s="7"/>
      <c r="FB19" s="7"/>
      <c r="FC19" s="7">
        <v>1</v>
      </c>
      <c r="FD19" s="7"/>
      <c r="FE19" s="7"/>
      <c r="FF19" s="7">
        <v>1</v>
      </c>
      <c r="FG19" s="7"/>
      <c r="FH19" s="7"/>
      <c r="FI19" s="7">
        <v>1</v>
      </c>
      <c r="FJ19" s="7"/>
      <c r="FK19" s="7"/>
    </row>
    <row r="20" spans="1:167" ht="31.2">
      <c r="A20" s="21">
        <v>7</v>
      </c>
      <c r="B20" s="22" t="s">
        <v>317</v>
      </c>
      <c r="C20" s="6">
        <v>1</v>
      </c>
      <c r="D20" s="6"/>
      <c r="E20" s="6"/>
      <c r="F20" s="22">
        <v>1</v>
      </c>
      <c r="G20" s="22"/>
      <c r="H20" s="22"/>
      <c r="I20" s="22">
        <v>1</v>
      </c>
      <c r="J20" s="22"/>
      <c r="K20" s="22"/>
      <c r="L20" s="22">
        <v>1</v>
      </c>
      <c r="M20" s="22"/>
      <c r="N20" s="22"/>
      <c r="O20" s="22">
        <v>1</v>
      </c>
      <c r="P20" s="22"/>
      <c r="Q20" s="22"/>
      <c r="R20" s="22"/>
      <c r="S20" s="22">
        <v>1</v>
      </c>
      <c r="T20" s="22"/>
      <c r="U20" s="7">
        <v>1</v>
      </c>
      <c r="V20" s="22"/>
      <c r="W20" s="22"/>
      <c r="X20" s="22">
        <v>1</v>
      </c>
      <c r="Y20" s="22"/>
      <c r="Z20" s="22"/>
      <c r="AA20" s="22">
        <v>1</v>
      </c>
      <c r="AB20" s="22"/>
      <c r="AC20" s="22"/>
      <c r="AD20" s="7">
        <v>1</v>
      </c>
      <c r="AE20" s="7"/>
      <c r="AF20" s="7"/>
      <c r="AG20" s="7">
        <v>1</v>
      </c>
      <c r="AH20" s="7"/>
      <c r="AI20" s="7"/>
      <c r="AJ20" s="7">
        <v>1</v>
      </c>
      <c r="AK20" s="7"/>
      <c r="AL20" s="7"/>
      <c r="AM20" s="7">
        <v>1</v>
      </c>
      <c r="AN20" s="7"/>
      <c r="AO20" s="7"/>
      <c r="AP20" s="7">
        <v>1</v>
      </c>
      <c r="AQ20" s="7"/>
      <c r="AR20" s="7"/>
      <c r="AS20" s="7"/>
      <c r="AT20" s="7">
        <v>1</v>
      </c>
      <c r="AU20" s="7"/>
      <c r="AV20" s="7"/>
      <c r="AW20" s="7">
        <v>1</v>
      </c>
      <c r="AX20" s="7"/>
      <c r="AY20" s="7">
        <v>1</v>
      </c>
      <c r="AZ20" s="7"/>
      <c r="BA20" s="7"/>
      <c r="BB20" s="7"/>
      <c r="BC20" s="7">
        <v>1</v>
      </c>
      <c r="BD20" s="7"/>
      <c r="BE20" s="7"/>
      <c r="BF20" s="7">
        <v>1</v>
      </c>
      <c r="BG20" s="7"/>
      <c r="BH20" s="7"/>
      <c r="BI20" s="7">
        <v>1</v>
      </c>
      <c r="BJ20" s="7"/>
      <c r="BK20" s="7"/>
      <c r="BL20" s="7">
        <v>1</v>
      </c>
      <c r="BM20" s="7"/>
      <c r="BN20" s="7">
        <v>1</v>
      </c>
      <c r="BO20" s="7"/>
      <c r="BP20" s="7"/>
      <c r="BQ20" s="7"/>
      <c r="BR20" s="7">
        <v>1</v>
      </c>
      <c r="BS20" s="7"/>
      <c r="BT20" s="7">
        <v>1</v>
      </c>
      <c r="BU20" s="7"/>
      <c r="BV20" s="7"/>
      <c r="BW20" s="7">
        <v>1</v>
      </c>
      <c r="BX20" s="7"/>
      <c r="BY20" s="7"/>
      <c r="BZ20" s="7">
        <v>1</v>
      </c>
      <c r="CA20" s="7"/>
      <c r="CB20" s="7"/>
      <c r="CC20" s="7">
        <v>1</v>
      </c>
      <c r="CD20" s="7"/>
      <c r="CE20" s="7"/>
      <c r="CF20" s="7">
        <v>1</v>
      </c>
      <c r="CG20" s="7"/>
      <c r="CH20" s="7"/>
      <c r="CI20" s="7">
        <v>1</v>
      </c>
      <c r="CJ20" s="7"/>
      <c r="CK20" s="7"/>
      <c r="CL20" s="7">
        <v>1</v>
      </c>
      <c r="CM20" s="7"/>
      <c r="CN20" s="7"/>
      <c r="CO20" s="7">
        <v>1</v>
      </c>
      <c r="CP20" s="7"/>
      <c r="CQ20" s="7"/>
      <c r="CR20" s="7"/>
      <c r="CS20" s="7">
        <v>1</v>
      </c>
      <c r="CT20" s="7"/>
      <c r="CU20" s="7">
        <v>1</v>
      </c>
      <c r="CV20" s="7"/>
      <c r="CW20" s="7"/>
      <c r="CX20" s="7">
        <v>1</v>
      </c>
      <c r="CY20" s="7"/>
      <c r="CZ20" s="7"/>
      <c r="DA20" s="7">
        <v>1</v>
      </c>
      <c r="DB20" s="7"/>
      <c r="DC20" s="7"/>
      <c r="DD20" s="7">
        <v>1</v>
      </c>
      <c r="DE20" s="7"/>
      <c r="DF20" s="7"/>
      <c r="DG20" s="7">
        <v>1</v>
      </c>
      <c r="DH20" s="7"/>
      <c r="DI20" s="7"/>
      <c r="DJ20" s="7">
        <v>1</v>
      </c>
      <c r="DK20" s="7"/>
      <c r="DL20" s="7"/>
      <c r="DM20" s="7">
        <v>1</v>
      </c>
      <c r="DN20" s="7"/>
      <c r="DO20" s="7"/>
      <c r="DP20" s="7"/>
      <c r="DQ20" s="7">
        <v>1</v>
      </c>
      <c r="DR20" s="7"/>
      <c r="DS20" s="7">
        <v>1</v>
      </c>
      <c r="DT20" s="7"/>
      <c r="DU20" s="7"/>
      <c r="DV20" s="7">
        <v>1</v>
      </c>
      <c r="DW20" s="7"/>
      <c r="DX20" s="7"/>
      <c r="DY20" s="7">
        <v>1</v>
      </c>
      <c r="DZ20" s="7"/>
      <c r="EA20" s="7"/>
      <c r="EB20" s="7">
        <v>1</v>
      </c>
      <c r="EC20" s="7"/>
      <c r="ED20" s="7"/>
      <c r="EE20" s="7">
        <v>1</v>
      </c>
      <c r="EF20" s="7"/>
      <c r="EG20" s="7"/>
      <c r="EH20" s="7">
        <v>1</v>
      </c>
      <c r="EI20" s="7"/>
      <c r="EJ20" s="7"/>
      <c r="EK20" s="7">
        <v>1</v>
      </c>
      <c r="EL20" s="7"/>
      <c r="EM20" s="7"/>
      <c r="EN20" s="7">
        <v>1</v>
      </c>
      <c r="EO20" s="7"/>
      <c r="EP20" s="7"/>
      <c r="EQ20" s="7"/>
      <c r="ER20" s="7">
        <v>1</v>
      </c>
      <c r="ES20" s="7"/>
      <c r="ET20" s="7"/>
      <c r="EU20" s="7">
        <v>1</v>
      </c>
      <c r="EV20" s="7"/>
      <c r="EW20" s="7"/>
      <c r="EX20" s="7">
        <v>1</v>
      </c>
      <c r="EY20" s="7"/>
      <c r="EZ20" s="7">
        <v>1</v>
      </c>
      <c r="FA20" s="7"/>
      <c r="FB20" s="7"/>
      <c r="FC20" s="7">
        <v>1</v>
      </c>
      <c r="FD20" s="7"/>
      <c r="FE20" s="7"/>
      <c r="FF20" s="7">
        <v>1</v>
      </c>
      <c r="FG20" s="7"/>
      <c r="FH20" s="7"/>
      <c r="FI20" s="7">
        <v>1</v>
      </c>
      <c r="FJ20" s="7"/>
      <c r="FK20" s="7"/>
    </row>
    <row r="21" spans="1:167">
      <c r="A21" s="82" t="s">
        <v>297</v>
      </c>
      <c r="B21" s="83"/>
      <c r="C21" s="25">
        <f>SUM(C14:C20)</f>
        <v>4</v>
      </c>
      <c r="D21" s="25">
        <f>SUM(D14:D20)</f>
        <v>3</v>
      </c>
      <c r="E21" s="25">
        <f>SUM(E14:E20)</f>
        <v>0</v>
      </c>
      <c r="F21" s="25">
        <f>SUM(F14:F20)</f>
        <v>6</v>
      </c>
      <c r="G21" s="25">
        <f>SUM(G14:G20)</f>
        <v>1</v>
      </c>
      <c r="H21" s="25">
        <f>SUM(H14:H20)</f>
        <v>0</v>
      </c>
      <c r="I21" s="25">
        <f>SUM(I14:I20)</f>
        <v>6</v>
      </c>
      <c r="J21" s="25">
        <f>SUM(J14:J20)</f>
        <v>1</v>
      </c>
      <c r="K21" s="25">
        <f>SUM(K14:K20)</f>
        <v>0</v>
      </c>
      <c r="L21" s="25">
        <f>SUM(L14:L20)</f>
        <v>3</v>
      </c>
      <c r="M21" s="25">
        <f>SUM(M14:M20)</f>
        <v>4</v>
      </c>
      <c r="N21" s="25">
        <f>SUM(N14:N20)</f>
        <v>0</v>
      </c>
      <c r="O21" s="25">
        <f>SUM(O14:O20)</f>
        <v>7</v>
      </c>
      <c r="P21" s="25">
        <f>SUM(P14:P20)</f>
        <v>0</v>
      </c>
      <c r="Q21" s="25">
        <f>SUM(Q14:Q20)</f>
        <v>0</v>
      </c>
      <c r="R21" s="25">
        <f>SUM(R14:R20)</f>
        <v>3</v>
      </c>
      <c r="S21" s="25">
        <f>SUM(S14:S20)</f>
        <v>4</v>
      </c>
      <c r="T21" s="25">
        <f>SUM(T14:T20)</f>
        <v>0</v>
      </c>
      <c r="U21" s="25">
        <f>SUM(U14:U20)</f>
        <v>6</v>
      </c>
      <c r="V21" s="25">
        <f>SUM(V14:V20)</f>
        <v>1</v>
      </c>
      <c r="W21" s="25">
        <f>SUM(W14:W20)</f>
        <v>0</v>
      </c>
      <c r="X21" s="25">
        <f>SUM(X14:X20)</f>
        <v>4</v>
      </c>
      <c r="Y21" s="25">
        <f>SUM(Y14:Y20)</f>
        <v>3</v>
      </c>
      <c r="Z21" s="25">
        <f>SUM(Z14:Z20)</f>
        <v>0</v>
      </c>
      <c r="AA21" s="25">
        <f>SUM(AA14:AA20)</f>
        <v>5</v>
      </c>
      <c r="AB21" s="25">
        <f>SUM(AB14:AB20)</f>
        <v>2</v>
      </c>
      <c r="AC21" s="25">
        <f>SUM(AC14:AC20)</f>
        <v>0</v>
      </c>
      <c r="AD21" s="25">
        <f>SUM(AD14:AD20)</f>
        <v>6</v>
      </c>
      <c r="AE21" s="25">
        <f>SUM(AE14:AE20)</f>
        <v>1</v>
      </c>
      <c r="AF21" s="25">
        <f>SUM(AF14:AF20)</f>
        <v>0</v>
      </c>
      <c r="AG21" s="25">
        <f>SUM(AG14:AG20)</f>
        <v>7</v>
      </c>
      <c r="AH21" s="25">
        <f>SUM(AH14:AH20)</f>
        <v>0</v>
      </c>
      <c r="AI21" s="25">
        <f>SUM(AI14:AI20)</f>
        <v>0</v>
      </c>
      <c r="AJ21" s="25">
        <f>SUM(AJ14:AJ20)</f>
        <v>7</v>
      </c>
      <c r="AK21" s="25">
        <f>SUM(AK14:AK20)</f>
        <v>0</v>
      </c>
      <c r="AL21" s="25">
        <f>SUM(AL14:AL20)</f>
        <v>0</v>
      </c>
      <c r="AM21" s="25">
        <f>SUM(AM14:AM20)</f>
        <v>5</v>
      </c>
      <c r="AN21" s="25">
        <f>SUM(AN14:AN20)</f>
        <v>2</v>
      </c>
      <c r="AO21" s="25">
        <f>SUM(AO14:AO20)</f>
        <v>0</v>
      </c>
      <c r="AP21" s="25">
        <f>SUM(AP14:AP20)</f>
        <v>6</v>
      </c>
      <c r="AQ21" s="25">
        <f>SUM(AQ14:AQ20)</f>
        <v>1</v>
      </c>
      <c r="AR21" s="25">
        <f>SUM(AR14:AR20)</f>
        <v>0</v>
      </c>
      <c r="AS21" s="25">
        <f>SUM(AS14:AS20)</f>
        <v>0</v>
      </c>
      <c r="AT21" s="25">
        <f>SUM(AT14:AT20)</f>
        <v>7</v>
      </c>
      <c r="AU21" s="25">
        <f>SUM(AU14:AU20)</f>
        <v>0</v>
      </c>
      <c r="AV21" s="25">
        <f>SUM(AV14:AV20)</f>
        <v>0</v>
      </c>
      <c r="AW21" s="25">
        <f>SUM(AW14:AW20)</f>
        <v>7</v>
      </c>
      <c r="AX21" s="25">
        <f>SUM(AX14:AX20)</f>
        <v>0</v>
      </c>
      <c r="AY21" s="25">
        <f>SUM(AY14:AY20)</f>
        <v>6</v>
      </c>
      <c r="AZ21" s="25">
        <f>SUM(AZ14:AZ20)</f>
        <v>1</v>
      </c>
      <c r="BA21" s="25">
        <f>SUM(BA14:BA20)</f>
        <v>0</v>
      </c>
      <c r="BB21" s="25">
        <f>SUM(BB14:BB20)</f>
        <v>0</v>
      </c>
      <c r="BC21" s="25">
        <f>SUM(BC14:BC20)</f>
        <v>7</v>
      </c>
      <c r="BD21" s="25">
        <f>SUM(BD14:BD20)</f>
        <v>0</v>
      </c>
      <c r="BE21" s="25">
        <f>SUM(BE14:BE20)</f>
        <v>0</v>
      </c>
      <c r="BF21" s="25">
        <f>SUM(BF14:BF20)</f>
        <v>7</v>
      </c>
      <c r="BG21" s="25">
        <f>SUM(BG14:BG20)</f>
        <v>0</v>
      </c>
      <c r="BH21" s="25">
        <f>SUM(BH14:BH20)</f>
        <v>0</v>
      </c>
      <c r="BI21" s="25">
        <f>SUM(BI14:BI20)</f>
        <v>7</v>
      </c>
      <c r="BJ21" s="25">
        <f>SUM(BJ14:BJ20)</f>
        <v>0</v>
      </c>
      <c r="BK21" s="25">
        <f>SUM(BK14:BK20)</f>
        <v>3</v>
      </c>
      <c r="BL21" s="25">
        <f>SUM(BL14:BL20)</f>
        <v>4</v>
      </c>
      <c r="BM21" s="25">
        <f>SUM(BM14:BM20)</f>
        <v>0</v>
      </c>
      <c r="BN21" s="25">
        <f>SUM(BN14:BN20)</f>
        <v>7</v>
      </c>
      <c r="BO21" s="25">
        <f>SUM(BO14:BO20)</f>
        <v>0</v>
      </c>
      <c r="BP21" s="25">
        <f>SUM(BP14:BP20)</f>
        <v>0</v>
      </c>
      <c r="BQ21" s="25">
        <f>SUM(BQ14:BQ20)</f>
        <v>3</v>
      </c>
      <c r="BR21" s="25">
        <f>SUM(BR14:BR20)</f>
        <v>4</v>
      </c>
      <c r="BS21" s="25">
        <f>SUM(BS14:BS20)</f>
        <v>0</v>
      </c>
      <c r="BT21" s="25">
        <f>SUM(BT14:BT20)</f>
        <v>6</v>
      </c>
      <c r="BU21" s="25">
        <f>SUM(BU14:BU20)</f>
        <v>1</v>
      </c>
      <c r="BV21" s="25">
        <f>SUM(BV14:BV20)</f>
        <v>0</v>
      </c>
      <c r="BW21" s="25">
        <f>SUM(BW14:BW20)</f>
        <v>6</v>
      </c>
      <c r="BX21" s="25">
        <f>SUM(BX14:BX20)</f>
        <v>1</v>
      </c>
      <c r="BY21" s="25">
        <f>SUM(BY14:BY20)</f>
        <v>0</v>
      </c>
      <c r="BZ21" s="25">
        <v>7</v>
      </c>
      <c r="CA21" s="25">
        <f>SUM(CA14:CA20)</f>
        <v>0</v>
      </c>
      <c r="CB21" s="25">
        <f>SUM(CB14:CB20)</f>
        <v>0</v>
      </c>
      <c r="CC21" s="25">
        <f>SUM(CC14:CC20)</f>
        <v>4</v>
      </c>
      <c r="CD21" s="25">
        <f>SUM(CD14:CD20)</f>
        <v>3</v>
      </c>
      <c r="CE21" s="25">
        <f>SUM(CE14:CE20)</f>
        <v>0</v>
      </c>
      <c r="CF21" s="25">
        <f>SUM(CF14:CF20)</f>
        <v>2</v>
      </c>
      <c r="CG21" s="25">
        <f>SUM(CG14:CG20)</f>
        <v>5</v>
      </c>
      <c r="CH21" s="25">
        <f>SUM(CH14:CH20)</f>
        <v>0</v>
      </c>
      <c r="CI21" s="25">
        <f>SUM(CI14:CI20)</f>
        <v>7</v>
      </c>
      <c r="CJ21" s="25">
        <f>SUM(CJ14:CJ20)</f>
        <v>0</v>
      </c>
      <c r="CK21" s="25">
        <f>SUM(CK14:CK20)</f>
        <v>0</v>
      </c>
      <c r="CL21" s="25">
        <f>SUM(CL14:CL20)</f>
        <v>7</v>
      </c>
      <c r="CM21" s="25">
        <f>SUM(CM14:CM20)</f>
        <v>0</v>
      </c>
      <c r="CN21" s="25">
        <f>SUM(CN14:CN20)</f>
        <v>0</v>
      </c>
      <c r="CO21" s="25">
        <f>SUM(CO14:CO20)</f>
        <v>5</v>
      </c>
      <c r="CP21" s="25">
        <f>SUM(CP14:CP20)</f>
        <v>2</v>
      </c>
      <c r="CQ21" s="25">
        <f>SUM(CQ14:CQ20)</f>
        <v>0</v>
      </c>
      <c r="CR21" s="25">
        <f>SUM(CR14:CR20)</f>
        <v>4</v>
      </c>
      <c r="CS21" s="25">
        <f>SUM(CS14:CS20)</f>
        <v>3</v>
      </c>
      <c r="CT21" s="25">
        <f>SUM(CT14:CT20)</f>
        <v>0</v>
      </c>
      <c r="CU21" s="25">
        <f>SUM(CU14:CU20)</f>
        <v>6</v>
      </c>
      <c r="CV21" s="25">
        <f>SUM(CV14:CV20)</f>
        <v>1</v>
      </c>
      <c r="CW21" s="25">
        <f>SUM(CW14:CW20)</f>
        <v>0</v>
      </c>
      <c r="CX21" s="25">
        <f>SUM(CX14:CX20)</f>
        <v>7</v>
      </c>
      <c r="CY21" s="25">
        <f>SUM(CY14:CY20)</f>
        <v>0</v>
      </c>
      <c r="CZ21" s="25">
        <f>SUM(CZ14:CZ20)</f>
        <v>0</v>
      </c>
      <c r="DA21" s="25">
        <f>SUM(DA14:DA20)</f>
        <v>5</v>
      </c>
      <c r="DB21" s="25">
        <f>SUM(DB14:DB20)</f>
        <v>2</v>
      </c>
      <c r="DC21" s="25">
        <f>SUM(DC14:DC20)</f>
        <v>0</v>
      </c>
      <c r="DD21" s="25">
        <f>SUM(DD14:DD20)</f>
        <v>7</v>
      </c>
      <c r="DE21" s="25">
        <f>SUM(DE14:DE20)</f>
        <v>0</v>
      </c>
      <c r="DF21" s="25">
        <f>SUM(DF14:DF20)</f>
        <v>0</v>
      </c>
      <c r="DG21" s="25">
        <f>SUM(DG14:DG20)</f>
        <v>7</v>
      </c>
      <c r="DH21" s="25">
        <f>SUM(DH14:DH20)</f>
        <v>0</v>
      </c>
      <c r="DI21" s="25">
        <f>SUM(DI14:DI20)</f>
        <v>0</v>
      </c>
      <c r="DJ21" s="25">
        <f>SUM(DJ14:DJ20)</f>
        <v>7</v>
      </c>
      <c r="DK21" s="25">
        <f>SUM(DK14:DK20)</f>
        <v>0</v>
      </c>
      <c r="DL21" s="25">
        <f>SUM(DL14:DL20)</f>
        <v>0</v>
      </c>
      <c r="DM21" s="25">
        <f>SUM(DM14:DM20)</f>
        <v>6</v>
      </c>
      <c r="DN21" s="25">
        <f>SUM(DN14:DN20)</f>
        <v>1</v>
      </c>
      <c r="DO21" s="25">
        <f>SUM(DO14:DO20)</f>
        <v>0</v>
      </c>
      <c r="DP21" s="25">
        <f>SUM(DP14:DP20)</f>
        <v>2</v>
      </c>
      <c r="DQ21" s="25">
        <f>SUM(DQ14:DQ20)</f>
        <v>5</v>
      </c>
      <c r="DR21" s="25">
        <f>SUM(DR14:DR20)</f>
        <v>0</v>
      </c>
      <c r="DS21" s="25">
        <f>SUM(DS14:DS20)</f>
        <v>6</v>
      </c>
      <c r="DT21" s="25">
        <f>SUM(DT14:DT20)</f>
        <v>1</v>
      </c>
      <c r="DU21" s="25">
        <f>SUM(DU14:DU20)</f>
        <v>0</v>
      </c>
      <c r="DV21" s="25">
        <f>SUM(DV14:DV20)</f>
        <v>7</v>
      </c>
      <c r="DW21" s="25">
        <f>SUM(DW14:DW20)</f>
        <v>0</v>
      </c>
      <c r="DX21" s="25">
        <f>SUM(DX14:DX20)</f>
        <v>0</v>
      </c>
      <c r="DY21" s="25">
        <f>SUM(DY14:DY20)</f>
        <v>7</v>
      </c>
      <c r="DZ21" s="25">
        <f>SUM(DZ14:DZ20)</f>
        <v>0</v>
      </c>
      <c r="EA21" s="25">
        <f>SUM(EA14:EA20)</f>
        <v>0</v>
      </c>
      <c r="EB21" s="25">
        <f>SUM(EB14:EB20)</f>
        <v>7</v>
      </c>
      <c r="EC21" s="25">
        <f>SUM(EC14:EC20)</f>
        <v>0</v>
      </c>
      <c r="ED21" s="25">
        <f>SUM(ED14:ED20)</f>
        <v>0</v>
      </c>
      <c r="EE21" s="25">
        <f>SUM(EE14:EE20)</f>
        <v>7</v>
      </c>
      <c r="EF21" s="25">
        <f>SUM(EF14:EF20)</f>
        <v>0</v>
      </c>
      <c r="EG21" s="25">
        <f>SUM(EG14:EG20)</f>
        <v>0</v>
      </c>
      <c r="EH21" s="25">
        <f>SUM(EH14:EH20)</f>
        <v>7</v>
      </c>
      <c r="EI21" s="25">
        <f>SUM(EI14:EI20)</f>
        <v>0</v>
      </c>
      <c r="EJ21" s="25">
        <f>SUM(EJ14:EJ20)</f>
        <v>0</v>
      </c>
      <c r="EK21" s="25">
        <f>SUM(EK14:EK20)</f>
        <v>5</v>
      </c>
      <c r="EL21" s="25">
        <f>SUM(EL14:EL20)</f>
        <v>2</v>
      </c>
      <c r="EM21" s="25">
        <f>SUM(EM14:EM20)</f>
        <v>0</v>
      </c>
      <c r="EN21" s="25">
        <f>SUM(EN14:EN20)</f>
        <v>7</v>
      </c>
      <c r="EO21" s="25">
        <f>SUM(EO14:EO20)</f>
        <v>0</v>
      </c>
      <c r="EP21" s="25">
        <f>SUM(EP14:EP20)</f>
        <v>0</v>
      </c>
      <c r="EQ21" s="25">
        <f>SUM(EQ14:EQ20)</f>
        <v>4</v>
      </c>
      <c r="ER21" s="25">
        <f>SUM(ER14:ER20)</f>
        <v>3</v>
      </c>
      <c r="ES21" s="25">
        <f>SUM(ES14:ES20)</f>
        <v>0</v>
      </c>
      <c r="ET21" s="25">
        <f>SUM(ET14:ET20)</f>
        <v>2</v>
      </c>
      <c r="EU21" s="25">
        <f>SUM(EU14:EU20)</f>
        <v>5</v>
      </c>
      <c r="EV21" s="25">
        <f>SUM(EV14:EV20)</f>
        <v>0</v>
      </c>
      <c r="EW21" s="25">
        <f>SUM(EW14:EW20)</f>
        <v>4</v>
      </c>
      <c r="EX21" s="25">
        <f>SUM(EX14:EX20)</f>
        <v>3</v>
      </c>
      <c r="EY21" s="25">
        <f>SUM(EY14:EY20)</f>
        <v>0</v>
      </c>
      <c r="EZ21" s="25">
        <f>SUM(EZ14:EZ20)</f>
        <v>3</v>
      </c>
      <c r="FA21" s="25">
        <f>SUM(FA14:FA20)</f>
        <v>4</v>
      </c>
      <c r="FB21" s="25">
        <f>SUM(FB14:FB20)</f>
        <v>0</v>
      </c>
      <c r="FC21" s="25">
        <f>SUM(FC14:FC20)</f>
        <v>6</v>
      </c>
      <c r="FD21" s="25">
        <f>SUM(FD14:FD20)</f>
        <v>1</v>
      </c>
      <c r="FE21" s="25">
        <f>SUM(FE14:FE20)</f>
        <v>0</v>
      </c>
      <c r="FF21" s="25">
        <f>SUM(FF14:FF20)</f>
        <v>7</v>
      </c>
      <c r="FG21" s="25">
        <f>SUM(FG14:FG20)</f>
        <v>0</v>
      </c>
      <c r="FH21" s="25">
        <f>SUM(FH14:FH20)</f>
        <v>0</v>
      </c>
      <c r="FI21" s="25">
        <f>SUM(FI14:FI20)</f>
        <v>5</v>
      </c>
      <c r="FJ21" s="25">
        <f>SUM(FJ14:FJ20)</f>
        <v>2</v>
      </c>
      <c r="FK21" s="25">
        <f>SUM(FK14:FK20)</f>
        <v>0</v>
      </c>
    </row>
    <row r="22" spans="1:167" ht="39" customHeight="1">
      <c r="A22" s="84" t="s">
        <v>298</v>
      </c>
      <c r="B22" s="85"/>
      <c r="C22" s="26">
        <f>C21/7%</f>
        <v>57.142857142857139</v>
      </c>
      <c r="D22" s="26">
        <f t="shared" ref="D22:BO22" si="0">D21/7%</f>
        <v>42.857142857142854</v>
      </c>
      <c r="E22" s="26">
        <f t="shared" si="0"/>
        <v>0</v>
      </c>
      <c r="F22" s="26">
        <f t="shared" si="0"/>
        <v>85.714285714285708</v>
      </c>
      <c r="G22" s="26">
        <f t="shared" si="0"/>
        <v>14.285714285714285</v>
      </c>
      <c r="H22" s="26">
        <f t="shared" si="0"/>
        <v>0</v>
      </c>
      <c r="I22" s="26">
        <f t="shared" si="0"/>
        <v>85.714285714285708</v>
      </c>
      <c r="J22" s="26">
        <f t="shared" si="0"/>
        <v>14.285714285714285</v>
      </c>
      <c r="K22" s="26">
        <f t="shared" si="0"/>
        <v>0</v>
      </c>
      <c r="L22" s="26">
        <f t="shared" si="0"/>
        <v>42.857142857142854</v>
      </c>
      <c r="M22" s="26">
        <f t="shared" si="0"/>
        <v>57.142857142857139</v>
      </c>
      <c r="N22" s="26">
        <f t="shared" si="0"/>
        <v>0</v>
      </c>
      <c r="O22" s="26">
        <f t="shared" si="0"/>
        <v>99.999999999999986</v>
      </c>
      <c r="P22" s="26">
        <f t="shared" si="0"/>
        <v>0</v>
      </c>
      <c r="Q22" s="26">
        <f t="shared" si="0"/>
        <v>0</v>
      </c>
      <c r="R22" s="26">
        <f t="shared" si="0"/>
        <v>42.857142857142854</v>
      </c>
      <c r="S22" s="26">
        <f t="shared" si="0"/>
        <v>57.142857142857139</v>
      </c>
      <c r="T22" s="26">
        <f t="shared" si="0"/>
        <v>0</v>
      </c>
      <c r="U22" s="26">
        <f t="shared" si="0"/>
        <v>85.714285714285708</v>
      </c>
      <c r="V22" s="26">
        <f t="shared" si="0"/>
        <v>14.285714285714285</v>
      </c>
      <c r="W22" s="26">
        <f t="shared" si="0"/>
        <v>0</v>
      </c>
      <c r="X22" s="26">
        <f t="shared" si="0"/>
        <v>57.142857142857139</v>
      </c>
      <c r="Y22" s="26">
        <f t="shared" si="0"/>
        <v>42.857142857142854</v>
      </c>
      <c r="Z22" s="26">
        <f t="shared" si="0"/>
        <v>0</v>
      </c>
      <c r="AA22" s="26">
        <f t="shared" si="0"/>
        <v>71.428571428571416</v>
      </c>
      <c r="AB22" s="26">
        <f t="shared" si="0"/>
        <v>28.571428571428569</v>
      </c>
      <c r="AC22" s="26">
        <f t="shared" si="0"/>
        <v>0</v>
      </c>
      <c r="AD22" s="26">
        <f t="shared" si="0"/>
        <v>85.714285714285708</v>
      </c>
      <c r="AE22" s="26">
        <f t="shared" si="0"/>
        <v>14.285714285714285</v>
      </c>
      <c r="AF22" s="26">
        <f t="shared" si="0"/>
        <v>0</v>
      </c>
      <c r="AG22" s="26">
        <f t="shared" si="0"/>
        <v>99.999999999999986</v>
      </c>
      <c r="AH22" s="26">
        <f t="shared" si="0"/>
        <v>0</v>
      </c>
      <c r="AI22" s="26">
        <f t="shared" si="0"/>
        <v>0</v>
      </c>
      <c r="AJ22" s="26">
        <f t="shared" si="0"/>
        <v>99.999999999999986</v>
      </c>
      <c r="AK22" s="26">
        <f t="shared" si="0"/>
        <v>0</v>
      </c>
      <c r="AL22" s="26">
        <f t="shared" si="0"/>
        <v>0</v>
      </c>
      <c r="AM22" s="26">
        <f t="shared" si="0"/>
        <v>71.428571428571416</v>
      </c>
      <c r="AN22" s="26">
        <f t="shared" si="0"/>
        <v>28.571428571428569</v>
      </c>
      <c r="AO22" s="26">
        <f t="shared" si="0"/>
        <v>0</v>
      </c>
      <c r="AP22" s="26">
        <f t="shared" si="0"/>
        <v>85.714285714285708</v>
      </c>
      <c r="AQ22" s="26">
        <f t="shared" si="0"/>
        <v>14.285714285714285</v>
      </c>
      <c r="AR22" s="26">
        <f t="shared" si="0"/>
        <v>0</v>
      </c>
      <c r="AS22" s="26">
        <f t="shared" si="0"/>
        <v>0</v>
      </c>
      <c r="AT22" s="26">
        <f t="shared" si="0"/>
        <v>99.999999999999986</v>
      </c>
      <c r="AU22" s="26">
        <f t="shared" si="0"/>
        <v>0</v>
      </c>
      <c r="AV22" s="26">
        <f t="shared" si="0"/>
        <v>0</v>
      </c>
      <c r="AW22" s="26">
        <f t="shared" si="0"/>
        <v>99.999999999999986</v>
      </c>
      <c r="AX22" s="26">
        <f t="shared" si="0"/>
        <v>0</v>
      </c>
      <c r="AY22" s="26">
        <f t="shared" si="0"/>
        <v>85.714285714285708</v>
      </c>
      <c r="AZ22" s="26">
        <f t="shared" si="0"/>
        <v>14.285714285714285</v>
      </c>
      <c r="BA22" s="26">
        <f t="shared" si="0"/>
        <v>0</v>
      </c>
      <c r="BB22" s="26">
        <f t="shared" si="0"/>
        <v>0</v>
      </c>
      <c r="BC22" s="26">
        <f t="shared" si="0"/>
        <v>99.999999999999986</v>
      </c>
      <c r="BD22" s="26">
        <f t="shared" si="0"/>
        <v>0</v>
      </c>
      <c r="BE22" s="26">
        <f t="shared" si="0"/>
        <v>0</v>
      </c>
      <c r="BF22" s="26">
        <f t="shared" si="0"/>
        <v>99.999999999999986</v>
      </c>
      <c r="BG22" s="26">
        <f t="shared" si="0"/>
        <v>0</v>
      </c>
      <c r="BH22" s="26">
        <f t="shared" si="0"/>
        <v>0</v>
      </c>
      <c r="BI22" s="26">
        <f t="shared" si="0"/>
        <v>99.999999999999986</v>
      </c>
      <c r="BJ22" s="26">
        <f t="shared" si="0"/>
        <v>0</v>
      </c>
      <c r="BK22" s="26">
        <f t="shared" si="0"/>
        <v>42.857142857142854</v>
      </c>
      <c r="BL22" s="26">
        <f t="shared" si="0"/>
        <v>57.142857142857139</v>
      </c>
      <c r="BM22" s="26">
        <f t="shared" si="0"/>
        <v>0</v>
      </c>
      <c r="BN22" s="26">
        <f t="shared" si="0"/>
        <v>99.999999999999986</v>
      </c>
      <c r="BO22" s="26">
        <f t="shared" si="0"/>
        <v>0</v>
      </c>
      <c r="BP22" s="26">
        <f t="shared" ref="BP22:EA22" si="1">BP21/7%</f>
        <v>0</v>
      </c>
      <c r="BQ22" s="26">
        <f t="shared" si="1"/>
        <v>42.857142857142854</v>
      </c>
      <c r="BR22" s="26">
        <f t="shared" si="1"/>
        <v>57.142857142857139</v>
      </c>
      <c r="BS22" s="26">
        <f t="shared" si="1"/>
        <v>0</v>
      </c>
      <c r="BT22" s="26">
        <f t="shared" si="1"/>
        <v>85.714285714285708</v>
      </c>
      <c r="BU22" s="26">
        <f t="shared" si="1"/>
        <v>14.285714285714285</v>
      </c>
      <c r="BV22" s="26">
        <f t="shared" si="1"/>
        <v>0</v>
      </c>
      <c r="BW22" s="26">
        <f t="shared" si="1"/>
        <v>85.714285714285708</v>
      </c>
      <c r="BX22" s="26">
        <f t="shared" si="1"/>
        <v>14.285714285714285</v>
      </c>
      <c r="BY22" s="26">
        <f t="shared" si="1"/>
        <v>0</v>
      </c>
      <c r="BZ22" s="26">
        <f t="shared" si="1"/>
        <v>99.999999999999986</v>
      </c>
      <c r="CA22" s="26">
        <f t="shared" si="1"/>
        <v>0</v>
      </c>
      <c r="CB22" s="26">
        <f t="shared" si="1"/>
        <v>0</v>
      </c>
      <c r="CC22" s="26">
        <f t="shared" si="1"/>
        <v>57.142857142857139</v>
      </c>
      <c r="CD22" s="26">
        <f t="shared" si="1"/>
        <v>42.857142857142854</v>
      </c>
      <c r="CE22" s="26">
        <f t="shared" si="1"/>
        <v>0</v>
      </c>
      <c r="CF22" s="26">
        <f t="shared" si="1"/>
        <v>28.571428571428569</v>
      </c>
      <c r="CG22" s="26">
        <f t="shared" si="1"/>
        <v>71.428571428571416</v>
      </c>
      <c r="CH22" s="26">
        <f t="shared" si="1"/>
        <v>0</v>
      </c>
      <c r="CI22" s="26">
        <f t="shared" si="1"/>
        <v>99.999999999999986</v>
      </c>
      <c r="CJ22" s="26">
        <f t="shared" si="1"/>
        <v>0</v>
      </c>
      <c r="CK22" s="26">
        <f t="shared" si="1"/>
        <v>0</v>
      </c>
      <c r="CL22" s="26">
        <f t="shared" si="1"/>
        <v>99.999999999999986</v>
      </c>
      <c r="CM22" s="26">
        <f t="shared" si="1"/>
        <v>0</v>
      </c>
      <c r="CN22" s="26">
        <f t="shared" si="1"/>
        <v>0</v>
      </c>
      <c r="CO22" s="26">
        <f t="shared" si="1"/>
        <v>71.428571428571416</v>
      </c>
      <c r="CP22" s="26">
        <f t="shared" si="1"/>
        <v>28.571428571428569</v>
      </c>
      <c r="CQ22" s="26">
        <f t="shared" si="1"/>
        <v>0</v>
      </c>
      <c r="CR22" s="26">
        <f t="shared" si="1"/>
        <v>57.142857142857139</v>
      </c>
      <c r="CS22" s="26">
        <f t="shared" si="1"/>
        <v>42.857142857142854</v>
      </c>
      <c r="CT22" s="26">
        <f t="shared" si="1"/>
        <v>0</v>
      </c>
      <c r="CU22" s="26">
        <f t="shared" si="1"/>
        <v>85.714285714285708</v>
      </c>
      <c r="CV22" s="26">
        <f t="shared" si="1"/>
        <v>14.285714285714285</v>
      </c>
      <c r="CW22" s="26">
        <f t="shared" si="1"/>
        <v>0</v>
      </c>
      <c r="CX22" s="26">
        <f t="shared" si="1"/>
        <v>99.999999999999986</v>
      </c>
      <c r="CY22" s="26">
        <f t="shared" si="1"/>
        <v>0</v>
      </c>
      <c r="CZ22" s="26">
        <f t="shared" si="1"/>
        <v>0</v>
      </c>
      <c r="DA22" s="26">
        <f t="shared" si="1"/>
        <v>71.428571428571416</v>
      </c>
      <c r="DB22" s="26">
        <f t="shared" si="1"/>
        <v>28.571428571428569</v>
      </c>
      <c r="DC22" s="26">
        <f t="shared" si="1"/>
        <v>0</v>
      </c>
      <c r="DD22" s="26">
        <f t="shared" si="1"/>
        <v>99.999999999999986</v>
      </c>
      <c r="DE22" s="26">
        <f t="shared" si="1"/>
        <v>0</v>
      </c>
      <c r="DF22" s="26">
        <f t="shared" si="1"/>
        <v>0</v>
      </c>
      <c r="DG22" s="26">
        <f t="shared" si="1"/>
        <v>99.999999999999986</v>
      </c>
      <c r="DH22" s="26">
        <f t="shared" si="1"/>
        <v>0</v>
      </c>
      <c r="DI22" s="26">
        <f t="shared" si="1"/>
        <v>0</v>
      </c>
      <c r="DJ22" s="26">
        <f t="shared" si="1"/>
        <v>99.999999999999986</v>
      </c>
      <c r="DK22" s="26">
        <f t="shared" si="1"/>
        <v>0</v>
      </c>
      <c r="DL22" s="26">
        <f t="shared" si="1"/>
        <v>0</v>
      </c>
      <c r="DM22" s="26">
        <f t="shared" si="1"/>
        <v>85.714285714285708</v>
      </c>
      <c r="DN22" s="26">
        <f t="shared" si="1"/>
        <v>14.285714285714285</v>
      </c>
      <c r="DO22" s="26">
        <f t="shared" si="1"/>
        <v>0</v>
      </c>
      <c r="DP22" s="26">
        <f t="shared" si="1"/>
        <v>28.571428571428569</v>
      </c>
      <c r="DQ22" s="26">
        <f t="shared" si="1"/>
        <v>71.428571428571416</v>
      </c>
      <c r="DR22" s="26">
        <f t="shared" si="1"/>
        <v>0</v>
      </c>
      <c r="DS22" s="26">
        <f t="shared" si="1"/>
        <v>85.714285714285708</v>
      </c>
      <c r="DT22" s="26">
        <f t="shared" si="1"/>
        <v>14.285714285714285</v>
      </c>
      <c r="DU22" s="26">
        <f t="shared" si="1"/>
        <v>0</v>
      </c>
      <c r="DV22" s="26">
        <f t="shared" si="1"/>
        <v>99.999999999999986</v>
      </c>
      <c r="DW22" s="26">
        <f t="shared" si="1"/>
        <v>0</v>
      </c>
      <c r="DX22" s="26">
        <f t="shared" si="1"/>
        <v>0</v>
      </c>
      <c r="DY22" s="26">
        <f t="shared" si="1"/>
        <v>99.999999999999986</v>
      </c>
      <c r="DZ22" s="26">
        <f t="shared" si="1"/>
        <v>0</v>
      </c>
      <c r="EA22" s="26">
        <f t="shared" si="1"/>
        <v>0</v>
      </c>
      <c r="EB22" s="26">
        <f t="shared" ref="EB22:FK22" si="2">EB21/7%</f>
        <v>99.999999999999986</v>
      </c>
      <c r="EC22" s="26">
        <f t="shared" si="2"/>
        <v>0</v>
      </c>
      <c r="ED22" s="26">
        <f t="shared" si="2"/>
        <v>0</v>
      </c>
      <c r="EE22" s="26">
        <f t="shared" si="2"/>
        <v>99.999999999999986</v>
      </c>
      <c r="EF22" s="26">
        <f t="shared" si="2"/>
        <v>0</v>
      </c>
      <c r="EG22" s="26">
        <f t="shared" si="2"/>
        <v>0</v>
      </c>
      <c r="EH22" s="26">
        <f t="shared" si="2"/>
        <v>99.999999999999986</v>
      </c>
      <c r="EI22" s="26">
        <f t="shared" si="2"/>
        <v>0</v>
      </c>
      <c r="EJ22" s="26">
        <f t="shared" si="2"/>
        <v>0</v>
      </c>
      <c r="EK22" s="26">
        <f t="shared" si="2"/>
        <v>71.428571428571416</v>
      </c>
      <c r="EL22" s="26">
        <f t="shared" si="2"/>
        <v>28.571428571428569</v>
      </c>
      <c r="EM22" s="26">
        <f t="shared" si="2"/>
        <v>0</v>
      </c>
      <c r="EN22" s="26">
        <f t="shared" si="2"/>
        <v>99.999999999999986</v>
      </c>
      <c r="EO22" s="26">
        <f t="shared" si="2"/>
        <v>0</v>
      </c>
      <c r="EP22" s="26">
        <f t="shared" si="2"/>
        <v>0</v>
      </c>
      <c r="EQ22" s="26">
        <f t="shared" si="2"/>
        <v>57.142857142857139</v>
      </c>
      <c r="ER22" s="26">
        <f t="shared" si="2"/>
        <v>42.857142857142854</v>
      </c>
      <c r="ES22" s="26">
        <f t="shared" si="2"/>
        <v>0</v>
      </c>
      <c r="ET22" s="26">
        <f t="shared" si="2"/>
        <v>28.571428571428569</v>
      </c>
      <c r="EU22" s="26">
        <f t="shared" si="2"/>
        <v>71.428571428571416</v>
      </c>
      <c r="EV22" s="26">
        <f t="shared" si="2"/>
        <v>0</v>
      </c>
      <c r="EW22" s="26">
        <f t="shared" si="2"/>
        <v>57.142857142857139</v>
      </c>
      <c r="EX22" s="26">
        <f t="shared" si="2"/>
        <v>42.857142857142854</v>
      </c>
      <c r="EY22" s="26">
        <f t="shared" si="2"/>
        <v>0</v>
      </c>
      <c r="EZ22" s="26">
        <f t="shared" si="2"/>
        <v>42.857142857142854</v>
      </c>
      <c r="FA22" s="26">
        <f t="shared" si="2"/>
        <v>57.142857142857139</v>
      </c>
      <c r="FB22" s="26">
        <f t="shared" si="2"/>
        <v>0</v>
      </c>
      <c r="FC22" s="26">
        <f t="shared" si="2"/>
        <v>85.714285714285708</v>
      </c>
      <c r="FD22" s="26">
        <f t="shared" si="2"/>
        <v>14.285714285714285</v>
      </c>
      <c r="FE22" s="26">
        <f t="shared" si="2"/>
        <v>0</v>
      </c>
      <c r="FF22" s="26">
        <f t="shared" si="2"/>
        <v>99.999999999999986</v>
      </c>
      <c r="FG22" s="26">
        <f t="shared" si="2"/>
        <v>0</v>
      </c>
      <c r="FH22" s="26">
        <f t="shared" si="2"/>
        <v>0</v>
      </c>
      <c r="FI22" s="26">
        <f t="shared" si="2"/>
        <v>71.428571428571416</v>
      </c>
      <c r="FJ22" s="26">
        <f t="shared" si="2"/>
        <v>28.571428571428569</v>
      </c>
      <c r="FK22" s="26">
        <f t="shared" si="2"/>
        <v>0</v>
      </c>
    </row>
    <row r="24" spans="1:167">
      <c r="B24" s="86" t="s">
        <v>299</v>
      </c>
      <c r="C24" s="87"/>
      <c r="D24" s="87"/>
      <c r="E24" s="88"/>
      <c r="F24" s="27"/>
      <c r="G24" s="27"/>
      <c r="H24" s="27"/>
      <c r="I24" s="27"/>
    </row>
    <row r="25" spans="1:167">
      <c r="B25" s="9" t="s">
        <v>300</v>
      </c>
      <c r="C25" s="9" t="s">
        <v>301</v>
      </c>
      <c r="D25" s="28">
        <f>E25/100*7</f>
        <v>5.1999999999999993</v>
      </c>
      <c r="E25" s="29">
        <f>(C22+F22+I22+L22+O22)/5</f>
        <v>74.285714285714278</v>
      </c>
    </row>
    <row r="26" spans="1:167">
      <c r="B26" s="7" t="s">
        <v>302</v>
      </c>
      <c r="C26" s="7" t="s">
        <v>301</v>
      </c>
      <c r="D26" s="30">
        <f>E26/100*7</f>
        <v>1.7999999999999998</v>
      </c>
      <c r="E26" s="31">
        <f>(D22+G22+J22+M22+P22)/5</f>
        <v>25.714285714285712</v>
      </c>
    </row>
    <row r="27" spans="1:167">
      <c r="B27" s="7" t="s">
        <v>303</v>
      </c>
      <c r="C27" s="7" t="s">
        <v>301</v>
      </c>
      <c r="D27" s="30">
        <f>E27/100*7</f>
        <v>0</v>
      </c>
      <c r="E27" s="31">
        <f>(E22+H22+K22+N22+Q22)/5</f>
        <v>0</v>
      </c>
    </row>
    <row r="28" spans="1:167">
      <c r="B28" s="32"/>
      <c r="C28" s="32"/>
      <c r="D28" s="33">
        <f>SUM(D25:D27)</f>
        <v>6.9999999999999991</v>
      </c>
      <c r="E28" s="33">
        <f>SUM(E25:E27)</f>
        <v>99.999999999999986</v>
      </c>
    </row>
    <row r="29" spans="1:167" ht="30" customHeight="1">
      <c r="B29" s="7"/>
      <c r="C29" s="7"/>
      <c r="D29" s="89" t="s">
        <v>12</v>
      </c>
      <c r="E29" s="89"/>
      <c r="F29" s="90" t="s">
        <v>13</v>
      </c>
      <c r="G29" s="90"/>
      <c r="H29" s="54" t="s">
        <v>14</v>
      </c>
      <c r="I29" s="54"/>
      <c r="J29" s="43" t="s">
        <v>308</v>
      </c>
      <c r="K29" s="43"/>
    </row>
    <row r="30" spans="1:167">
      <c r="B30" s="7" t="s">
        <v>300</v>
      </c>
      <c r="C30" s="7" t="s">
        <v>304</v>
      </c>
      <c r="D30" s="25">
        <f>E30/100*7</f>
        <v>4.8</v>
      </c>
      <c r="E30" s="31">
        <f>(R22+U22+X22+AA22+AD22)/5</f>
        <v>68.571428571428569</v>
      </c>
      <c r="F30" s="25">
        <f>G30/100*7</f>
        <v>4.9999999999999991</v>
      </c>
      <c r="G30" s="31">
        <f>(AG22+AJ22+AM22+AP22+AS22)/5</f>
        <v>71.428571428571416</v>
      </c>
      <c r="H30" s="25">
        <f>I30/100*7</f>
        <v>1.2</v>
      </c>
      <c r="I30" s="31">
        <f>(AV22+AY22+BB22+BE22+BH22)/5</f>
        <v>17.142857142857142</v>
      </c>
      <c r="J30">
        <f>(R21+U21+X21+AA21+AD21+AG21+AJ21+AM21+AP21+AS21+AV21+AY21+BB21+BE21+BH21)/15</f>
        <v>3.6666666666666665</v>
      </c>
      <c r="K30">
        <f>(R22+U22+X22+AA22+AD22+AG22+AJ22+AM22+AP22+AS22+AV22+AY22+BB22+BE22+BH22)/15</f>
        <v>52.380952380952372</v>
      </c>
    </row>
    <row r="31" spans="1:167">
      <c r="B31" s="7" t="s">
        <v>302</v>
      </c>
      <c r="C31" s="7" t="s">
        <v>304</v>
      </c>
      <c r="D31" s="30">
        <f>E31/100*7</f>
        <v>2.1999999999999997</v>
      </c>
      <c r="E31" s="31">
        <f>(S22+V22+Y22+AB22+AE22)/5</f>
        <v>31.428571428571423</v>
      </c>
      <c r="F31" s="25">
        <f>G31/100*7</f>
        <v>1.9999999999999996</v>
      </c>
      <c r="G31" s="31">
        <f>(AH22+AK22+AN22+AQ22+AT22)/5</f>
        <v>28.571428571428566</v>
      </c>
      <c r="H31" s="25">
        <f>I31/100*7</f>
        <v>5.8000000000000007</v>
      </c>
      <c r="I31" s="31">
        <f>(AW22+AZ22+BC22+BF22+BI22)/5</f>
        <v>82.857142857142861</v>
      </c>
      <c r="J31">
        <f>(S21+V21+Y21+AB21+AE21+AH21+AK21+AN21+AQ21+AT21+AW21+AZ21+BC21+BF21+BI21)/15</f>
        <v>3.3333333333333335</v>
      </c>
      <c r="K31">
        <f>(S22+V22+Y22+AB22+AE22+AH22+AK22+AN22+AQ22+AT22+AW22+AZ22+BC22+BF22+BI22)/15</f>
        <v>47.619047619047613</v>
      </c>
    </row>
    <row r="32" spans="1:167">
      <c r="B32" s="7" t="s">
        <v>303</v>
      </c>
      <c r="C32" s="7" t="s">
        <v>304</v>
      </c>
      <c r="D32" s="30">
        <f>E32/100*7</f>
        <v>0</v>
      </c>
      <c r="E32" s="31">
        <f>(T22+W22+Z22+AC22+AF22)/5</f>
        <v>0</v>
      </c>
      <c r="F32" s="25">
        <f>G32/100*7</f>
        <v>0</v>
      </c>
      <c r="G32" s="31">
        <f>(AI22+AL22+AO22+AR22+AU22)/5</f>
        <v>0</v>
      </c>
      <c r="H32" s="25">
        <f>I32/100*7</f>
        <v>0</v>
      </c>
      <c r="I32" s="31">
        <f>(AX22+BA22+BD22+BG22+BJ22)/5</f>
        <v>0</v>
      </c>
      <c r="J32">
        <f>(T21+W21+Z21+AC21+AF21+AI21+AL21+AO21+AR21+AU21+AX21+BA21+BD21+BG21+BJ21)/15</f>
        <v>0</v>
      </c>
      <c r="K32">
        <f>(T22+W22+Z22+AC22+AF22+AI22+AL22+AO22+AR22+AU22+AX22+BA22+BD22+BG22+BJ22)/15</f>
        <v>0</v>
      </c>
    </row>
    <row r="33" spans="2:15">
      <c r="B33" s="7"/>
      <c r="C33" s="7"/>
      <c r="D33" s="34">
        <f t="shared" ref="D33:I33" si="3">SUM(D30:D32)</f>
        <v>7</v>
      </c>
      <c r="E33" s="34">
        <f t="shared" si="3"/>
        <v>100</v>
      </c>
      <c r="F33" s="35">
        <f t="shared" si="3"/>
        <v>6.9999999999999982</v>
      </c>
      <c r="G33" s="34">
        <f t="shared" si="3"/>
        <v>99.999999999999986</v>
      </c>
      <c r="H33" s="35">
        <f t="shared" si="3"/>
        <v>7.0000000000000009</v>
      </c>
      <c r="I33" s="34">
        <f t="shared" si="3"/>
        <v>100</v>
      </c>
      <c r="J33" s="42">
        <f>(J30+J31+J32)/1</f>
        <v>7</v>
      </c>
      <c r="K33" s="42">
        <f>(K30+K31+K32)/1</f>
        <v>99.999999999999986</v>
      </c>
    </row>
    <row r="34" spans="2:15">
      <c r="B34" s="7" t="s">
        <v>300</v>
      </c>
      <c r="C34" s="7" t="s">
        <v>305</v>
      </c>
      <c r="D34" s="25">
        <f>E34/100*7</f>
        <v>4.9999999999999991</v>
      </c>
      <c r="E34" s="31">
        <f>(BK22+BN22+BQ22+BT22+BW22)/5</f>
        <v>71.428571428571416</v>
      </c>
      <c r="I34" s="36"/>
    </row>
    <row r="35" spans="2:15">
      <c r="B35" s="7" t="s">
        <v>302</v>
      </c>
      <c r="C35" s="7" t="s">
        <v>305</v>
      </c>
      <c r="D35" s="25">
        <f>E35/100*7</f>
        <v>1.9999999999999996</v>
      </c>
      <c r="E35" s="31">
        <f>(BL22+BO22+BR22+BU22+BX22)/5</f>
        <v>28.571428571428566</v>
      </c>
    </row>
    <row r="36" spans="2:15">
      <c r="B36" s="7" t="s">
        <v>303</v>
      </c>
      <c r="C36" s="7" t="s">
        <v>305</v>
      </c>
      <c r="D36" s="25">
        <f>E36/100*7</f>
        <v>0</v>
      </c>
      <c r="E36" s="31">
        <f>(BM22+BP22+BS22+BV22+BY22)/5</f>
        <v>0</v>
      </c>
    </row>
    <row r="37" spans="2:15">
      <c r="B37" s="32"/>
      <c r="C37" s="32"/>
      <c r="D37" s="37">
        <f>SUM(D34:D36)</f>
        <v>6.9999999999999982</v>
      </c>
      <c r="E37" s="37">
        <f>SUM(E34:E36)</f>
        <v>99.999999999999986</v>
      </c>
      <c r="F37" s="38"/>
    </row>
    <row r="38" spans="2:15">
      <c r="B38" s="7"/>
      <c r="C38" s="7"/>
      <c r="D38" s="81" t="s">
        <v>16</v>
      </c>
      <c r="E38" s="81"/>
      <c r="F38" s="54" t="s">
        <v>17</v>
      </c>
      <c r="G38" s="54"/>
      <c r="H38" s="54" t="s">
        <v>18</v>
      </c>
      <c r="I38" s="54"/>
      <c r="J38" s="54" t="s">
        <v>19</v>
      </c>
      <c r="K38" s="54"/>
      <c r="L38" s="54" t="s">
        <v>20</v>
      </c>
      <c r="M38" s="54"/>
      <c r="N38" s="43" t="s">
        <v>308</v>
      </c>
      <c r="O38" s="43"/>
    </row>
    <row r="39" spans="2:15">
      <c r="B39" s="7" t="s">
        <v>300</v>
      </c>
      <c r="C39" s="7" t="s">
        <v>306</v>
      </c>
      <c r="D39" s="25">
        <f>E39/100*7</f>
        <v>5.3999999999999995</v>
      </c>
      <c r="E39" s="31">
        <f>(BZ22+CC22+CF22+CI22+CL22)/5</f>
        <v>77.142857142857139</v>
      </c>
      <c r="F39" s="25">
        <f>G39/100*7</f>
        <v>5.3999999999999995</v>
      </c>
      <c r="G39" s="31">
        <f>(CO22+CR22+CU22+CX22+DA22)/5</f>
        <v>77.142857142857139</v>
      </c>
      <c r="H39" s="25">
        <f>I39/100*7</f>
        <v>5.8</v>
      </c>
      <c r="I39" s="31">
        <f>(DD22+DG22+DJ22+DM22+DP22)/5</f>
        <v>82.857142857142847</v>
      </c>
      <c r="J39" s="25">
        <f>K39/100*7</f>
        <v>6.8</v>
      </c>
      <c r="K39" s="31">
        <f>(DS22+DV22+DY22+EB22+EE22)/5</f>
        <v>97.142857142857139</v>
      </c>
      <c r="L39" s="25">
        <f>M39/100*7</f>
        <v>4.9999999999999991</v>
      </c>
      <c r="M39" s="31">
        <f>(EH22+EK22+EN22+EQ22+ET22)/5</f>
        <v>71.428571428571416</v>
      </c>
      <c r="N39">
        <f>(BZ21+CC21+CF21+CI21+CL21+CO21+CR21+CU21+CX21+DA21+DD21+DG21+DJ21+DM21+DP21+DS21+DV21+DY21+EB21+EE21+EH21+EK21+EN21+EQ21+ET21)/25</f>
        <v>5.68</v>
      </c>
      <c r="O39">
        <f>(BZ22+CC22+CF22+CI22+CL22+CO22+CR22+CU22+CX22+DA22+DD22+DG22+DJ22+DM22+DP22+DS22+DV22+DY22+EB22+EE22+EH22+EK22+EN22+EQ22+ET22)/25</f>
        <v>81.142857142857153</v>
      </c>
    </row>
    <row r="40" spans="2:15">
      <c r="B40" s="7" t="s">
        <v>302</v>
      </c>
      <c r="C40" s="7" t="s">
        <v>306</v>
      </c>
      <c r="D40" s="25">
        <f>E40/100*7</f>
        <v>1.5999999999999996</v>
      </c>
      <c r="E40" s="31">
        <f>(CA22+CD22+CG22+CJ22+CM22)/5</f>
        <v>22.857142857142854</v>
      </c>
      <c r="F40" s="25">
        <f>G40/100*7</f>
        <v>1.5999999999999996</v>
      </c>
      <c r="G40" s="31">
        <f>(CP22+CS22+CV22+CY22+DB22)/5</f>
        <v>22.857142857142854</v>
      </c>
      <c r="H40" s="25">
        <f>I40/100*7</f>
        <v>1.1999999999999997</v>
      </c>
      <c r="I40" s="31">
        <f>(DE22+DH22+DK22+DN22+DQ22)/5</f>
        <v>17.142857142857139</v>
      </c>
      <c r="J40" s="25">
        <f>K40/100*7</f>
        <v>0.19999999999999996</v>
      </c>
      <c r="K40" s="31">
        <f>(DT22+DW22+DZ22+EC22+EF22)/5</f>
        <v>2.8571428571428568</v>
      </c>
      <c r="L40" s="25">
        <f>M40/100*7</f>
        <v>1.9999999999999996</v>
      </c>
      <c r="M40" s="31">
        <f>(EI22+EL22+EO22+ER22+EU22)/5</f>
        <v>28.571428571428566</v>
      </c>
      <c r="N40">
        <f>(CA21+CD21+CG21+CJ21+CM21+CP21+CS21+CV21+CY21+DB21+DE21+DH21+DK21+DN21+DQ21+DT21+DW21+DZ21+EC21+EF21+EI21+EL21+EO21+ER21+EU21)/25</f>
        <v>1.32</v>
      </c>
      <c r="O40">
        <f>(CA22+CD22+CG22+CJ22+CM22+CP22+CS22+CV22+CY22+DB22+DE22+DH22+DK22+DN22+DQ22+DT22+DW22+DZ22+EC22+EF22+EI22+EL22+EO22+ER22+EU22)/25</f>
        <v>18.857142857142854</v>
      </c>
    </row>
    <row r="41" spans="2:15">
      <c r="B41" s="7" t="s">
        <v>303</v>
      </c>
      <c r="C41" s="7" t="s">
        <v>306</v>
      </c>
      <c r="D41" s="25">
        <f>E41/100*7</f>
        <v>0</v>
      </c>
      <c r="E41" s="31">
        <f>(CB22+CE22+CH22+CK22+CN22)/5</f>
        <v>0</v>
      </c>
      <c r="F41" s="25">
        <f>G41/100*7</f>
        <v>0</v>
      </c>
      <c r="G41" s="31">
        <f>(CQ22+CT22+CW22+CZ22+DC22)/5</f>
        <v>0</v>
      </c>
      <c r="H41" s="25">
        <f>I41/100*7</f>
        <v>0</v>
      </c>
      <c r="I41" s="31">
        <f>(DF22+DI22+DL22+DO22+DR22)/5</f>
        <v>0</v>
      </c>
      <c r="J41" s="25">
        <f>K41/100*7</f>
        <v>0</v>
      </c>
      <c r="K41" s="31">
        <f>(DU22+DX22+EA22+ED22+EG22)/5</f>
        <v>0</v>
      </c>
      <c r="L41" s="25">
        <f>M41/100*7</f>
        <v>0</v>
      </c>
      <c r="M41" s="31">
        <f>(EJ22+EM22+EP22+ES22+EV22)/5</f>
        <v>0</v>
      </c>
      <c r="N41">
        <f>(CB21+CE21+CH21+CK21+CN21+CQ21+CT21+CW21+CZ21+DC21+DF21+DI21+DL21+DO21+DR21+DU21+DX21+EA21+ED21+EG21+EJ21+EM21+EP21+ES21+EV21)/25</f>
        <v>0</v>
      </c>
      <c r="O41">
        <f>(CB22+CE22+CH22+CK22+CN22+CQ22+CT22+CW22+CZ22+DC22+DF22+DI22+DL22+DO22+DR22+DU22+DX22+EA22+ED22+EG22+EJ22+EM22+EP22+ES22+EV22)/25</f>
        <v>0</v>
      </c>
    </row>
    <row r="42" spans="2:15">
      <c r="B42" s="7"/>
      <c r="C42" s="7"/>
      <c r="D42" s="35">
        <v>7</v>
      </c>
      <c r="E42" s="35">
        <v>100</v>
      </c>
      <c r="F42" s="35">
        <f t="shared" ref="D42:M42" si="4">SUM(F39:F41)</f>
        <v>6.9999999999999991</v>
      </c>
      <c r="G42" s="34">
        <f t="shared" si="4"/>
        <v>100</v>
      </c>
      <c r="H42" s="35">
        <f t="shared" si="4"/>
        <v>7</v>
      </c>
      <c r="I42" s="34">
        <f t="shared" si="4"/>
        <v>99.999999999999986</v>
      </c>
      <c r="J42" s="35">
        <f t="shared" si="4"/>
        <v>7</v>
      </c>
      <c r="K42" s="34">
        <f t="shared" si="4"/>
        <v>100</v>
      </c>
      <c r="L42" s="35">
        <f t="shared" si="4"/>
        <v>6.9999999999999982</v>
      </c>
      <c r="M42" s="34">
        <f t="shared" si="4"/>
        <v>99.999999999999986</v>
      </c>
      <c r="N42" s="42">
        <v>7</v>
      </c>
      <c r="O42" s="42">
        <v>100</v>
      </c>
    </row>
    <row r="43" spans="2:15">
      <c r="B43" s="7" t="s">
        <v>300</v>
      </c>
      <c r="C43" s="7" t="s">
        <v>307</v>
      </c>
      <c r="D43" s="25">
        <f>E43/100*7</f>
        <v>4.9999999999999991</v>
      </c>
      <c r="E43" s="31">
        <f>(EW22+EZ22+FC22+FF22+FI22)/5</f>
        <v>71.428571428571416</v>
      </c>
    </row>
    <row r="44" spans="2:15">
      <c r="B44" s="7" t="s">
        <v>302</v>
      </c>
      <c r="C44" s="7" t="s">
        <v>307</v>
      </c>
      <c r="D44" s="25">
        <f>E44/100*7</f>
        <v>1.9999999999999996</v>
      </c>
      <c r="E44" s="31">
        <f>(EX22+FA22+FD22+FG22+FJ22)/5</f>
        <v>28.571428571428566</v>
      </c>
    </row>
    <row r="45" spans="2:15">
      <c r="B45" s="7" t="s">
        <v>303</v>
      </c>
      <c r="C45" s="7" t="s">
        <v>307</v>
      </c>
      <c r="D45" s="25">
        <f>E45/100*7</f>
        <v>0</v>
      </c>
      <c r="E45" s="31">
        <f>(EY22+FB22+FE22+FH22+FK22)/5</f>
        <v>0</v>
      </c>
    </row>
    <row r="46" spans="2:15">
      <c r="B46" s="7"/>
      <c r="C46" s="7"/>
      <c r="D46" s="35">
        <f>SUM(D43:D45)</f>
        <v>6.9999999999999982</v>
      </c>
      <c r="E46" s="35">
        <f>SUM(E43:E45)</f>
        <v>99.999999999999986</v>
      </c>
    </row>
  </sheetData>
  <mergeCells count="140">
    <mergeCell ref="D38:E38"/>
    <mergeCell ref="F38:G38"/>
    <mergeCell ref="H38:I38"/>
    <mergeCell ref="J38:K38"/>
    <mergeCell ref="L38:M38"/>
    <mergeCell ref="FI12:FK12"/>
    <mergeCell ref="A21:B21"/>
    <mergeCell ref="A22:B22"/>
    <mergeCell ref="B24:E24"/>
    <mergeCell ref="D29:E29"/>
    <mergeCell ref="F29:G29"/>
    <mergeCell ref="H29:I29"/>
    <mergeCell ref="EQ12:ES12"/>
    <mergeCell ref="ET12:EV12"/>
    <mergeCell ref="EW12:EY12"/>
    <mergeCell ref="EZ12:FB12"/>
    <mergeCell ref="FC12:FE12"/>
    <mergeCell ref="FF12:FH12"/>
    <mergeCell ref="DY12:EA12"/>
    <mergeCell ref="EB12:ED12"/>
    <mergeCell ref="EE12:EG12"/>
    <mergeCell ref="EH12:EJ12"/>
    <mergeCell ref="EK12:EM12"/>
    <mergeCell ref="EN12:EP12"/>
    <mergeCell ref="DG12:DI12"/>
    <mergeCell ref="DJ12:DL12"/>
    <mergeCell ref="DM12:DO12"/>
    <mergeCell ref="DP12:DR12"/>
    <mergeCell ref="DS12:DU12"/>
    <mergeCell ref="DV12:DX12"/>
    <mergeCell ref="CO12:CQ12"/>
    <mergeCell ref="CR12:CT12"/>
    <mergeCell ref="CU12:CW12"/>
    <mergeCell ref="CX12:CZ12"/>
    <mergeCell ref="DA12:DC12"/>
    <mergeCell ref="DD12:DF12"/>
    <mergeCell ref="BW12:BY12"/>
    <mergeCell ref="BZ12:CB12"/>
    <mergeCell ref="CC12:CE12"/>
    <mergeCell ref="CF12:CH12"/>
    <mergeCell ref="CI12:CK12"/>
    <mergeCell ref="CL12:CN12"/>
    <mergeCell ref="BE12:BG12"/>
    <mergeCell ref="BH12:BJ12"/>
    <mergeCell ref="BK12:BM12"/>
    <mergeCell ref="BN12:BP12"/>
    <mergeCell ref="BQ12:BS12"/>
    <mergeCell ref="BT12:BV12"/>
    <mergeCell ref="AM12:AO12"/>
    <mergeCell ref="AP12:AR12"/>
    <mergeCell ref="AS12:AU12"/>
    <mergeCell ref="AV12:AX12"/>
    <mergeCell ref="AY12:BA12"/>
    <mergeCell ref="BB12:BD12"/>
    <mergeCell ref="U12:W12"/>
    <mergeCell ref="X12:Z12"/>
    <mergeCell ref="AA12:AC12"/>
    <mergeCell ref="AD12:AF12"/>
    <mergeCell ref="AG12:AI12"/>
    <mergeCell ref="AJ12:AL12"/>
    <mergeCell ref="C12:E12"/>
    <mergeCell ref="F12:H12"/>
    <mergeCell ref="I12:K12"/>
    <mergeCell ref="L12:N12"/>
    <mergeCell ref="O12:Q12"/>
    <mergeCell ref="R12:T12"/>
    <mergeCell ref="ET11:EV11"/>
    <mergeCell ref="EW11:EY11"/>
    <mergeCell ref="EZ11:FB11"/>
    <mergeCell ref="DJ11:DL11"/>
    <mergeCell ref="DM11:DO11"/>
    <mergeCell ref="DP11:DR11"/>
    <mergeCell ref="DS11:DU11"/>
    <mergeCell ref="DV11:DX11"/>
    <mergeCell ref="DY11:EA11"/>
    <mergeCell ref="CR11:CT11"/>
    <mergeCell ref="CU11:CW11"/>
    <mergeCell ref="CX11:CZ11"/>
    <mergeCell ref="DA11:DC11"/>
    <mergeCell ref="DD11:DF11"/>
    <mergeCell ref="DG11:DI11"/>
    <mergeCell ref="BZ11:CB11"/>
    <mergeCell ref="CC11:CE11"/>
    <mergeCell ref="CF11:CH11"/>
    <mergeCell ref="FC11:FE11"/>
    <mergeCell ref="FF11:FH11"/>
    <mergeCell ref="FI11:FK11"/>
    <mergeCell ref="EB11:ED11"/>
    <mergeCell ref="EE11:EG11"/>
    <mergeCell ref="EH11:EJ11"/>
    <mergeCell ref="EK11:EM11"/>
    <mergeCell ref="EN11:EP11"/>
    <mergeCell ref="EQ11:ES11"/>
    <mergeCell ref="CO5:DC5"/>
    <mergeCell ref="DD5:DR5"/>
    <mergeCell ref="AP11:AR11"/>
    <mergeCell ref="AS11:AU11"/>
    <mergeCell ref="AV11:AX11"/>
    <mergeCell ref="AY11:BA11"/>
    <mergeCell ref="BB11:BD11"/>
    <mergeCell ref="BE11:BG11"/>
    <mergeCell ref="X11:Z11"/>
    <mergeCell ref="AA11:AC11"/>
    <mergeCell ref="AD11:AF11"/>
    <mergeCell ref="AG11:AI11"/>
    <mergeCell ref="AJ11:AL11"/>
    <mergeCell ref="AM11:AO11"/>
    <mergeCell ref="CI11:CK11"/>
    <mergeCell ref="CL11:CN11"/>
    <mergeCell ref="CO11:CQ11"/>
    <mergeCell ref="BH11:BJ11"/>
    <mergeCell ref="BK11:BM11"/>
    <mergeCell ref="BN11:BP11"/>
    <mergeCell ref="BQ11:BS11"/>
    <mergeCell ref="BT11:BV11"/>
    <mergeCell ref="BW11:BY11"/>
    <mergeCell ref="FI2:FJ2"/>
    <mergeCell ref="A4:A13"/>
    <mergeCell ref="B4:B13"/>
    <mergeCell ref="C4:Q4"/>
    <mergeCell ref="R4:BJ4"/>
    <mergeCell ref="BK4:BY4"/>
    <mergeCell ref="BZ4:EV4"/>
    <mergeCell ref="EW4:FK4"/>
    <mergeCell ref="C5:Q10"/>
    <mergeCell ref="R5:AF5"/>
    <mergeCell ref="DS5:EG5"/>
    <mergeCell ref="EH5:EV5"/>
    <mergeCell ref="EW5:FK5"/>
    <mergeCell ref="C11:E11"/>
    <mergeCell ref="F11:H11"/>
    <mergeCell ref="I11:K11"/>
    <mergeCell ref="L11:N11"/>
    <mergeCell ref="O11:Q11"/>
    <mergeCell ref="R11:T11"/>
    <mergeCell ref="U11:W11"/>
    <mergeCell ref="AG5:AU5"/>
    <mergeCell ref="AV5:BJ5"/>
    <mergeCell ref="BK5:BY5"/>
    <mergeCell ref="BZ5:CN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R48"/>
  <sheetViews>
    <sheetView topLeftCell="A22" workbookViewId="0">
      <selection activeCell="GP2" sqref="GP2:GQ2"/>
    </sheetView>
  </sheetViews>
  <sheetFormatPr defaultRowHeight="14.4"/>
  <cols>
    <col min="2" max="2" width="29.6640625" customWidth="1"/>
  </cols>
  <sheetData>
    <row r="1" spans="1:200" ht="15.6">
      <c r="A1" s="1" t="s">
        <v>0</v>
      </c>
      <c r="B1" s="2" t="s">
        <v>318</v>
      </c>
      <c r="C1" s="3"/>
      <c r="D1" s="3"/>
      <c r="E1" s="3"/>
      <c r="F1" s="3"/>
      <c r="G1" s="3"/>
      <c r="H1" s="3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00" ht="15.6">
      <c r="A2" s="5" t="s">
        <v>319</v>
      </c>
      <c r="B2" s="4"/>
      <c r="C2" s="4" t="s">
        <v>310</v>
      </c>
      <c r="D2" s="4"/>
      <c r="E2" s="4" t="s">
        <v>659</v>
      </c>
      <c r="F2" s="4"/>
      <c r="G2" s="91"/>
      <c r="H2" s="91"/>
      <c r="I2" s="92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GP2" s="44" t="s">
        <v>3</v>
      </c>
      <c r="GQ2" s="44"/>
    </row>
    <row r="3" spans="1:200" ht="15.6">
      <c r="A3" s="5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00" ht="15.6">
      <c r="A4" s="45" t="s">
        <v>4</v>
      </c>
      <c r="B4" s="45" t="s">
        <v>5</v>
      </c>
      <c r="C4" s="46" t="s">
        <v>320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50" t="s">
        <v>7</v>
      </c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 t="s">
        <v>8</v>
      </c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93" t="s">
        <v>9</v>
      </c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3"/>
      <c r="DD4" s="93"/>
      <c r="DE4" s="93"/>
      <c r="DF4" s="93"/>
      <c r="DG4" s="93"/>
      <c r="DH4" s="93"/>
      <c r="DI4" s="93"/>
      <c r="DJ4" s="93"/>
      <c r="DK4" s="93"/>
      <c r="DL4" s="93"/>
      <c r="DM4" s="93"/>
      <c r="DN4" s="93"/>
      <c r="DO4" s="93"/>
      <c r="DP4" s="93"/>
      <c r="DQ4" s="93"/>
      <c r="DR4" s="93"/>
      <c r="DS4" s="93"/>
      <c r="DT4" s="93"/>
      <c r="DU4" s="93"/>
      <c r="DV4" s="93"/>
      <c r="DW4" s="93"/>
      <c r="DX4" s="93"/>
      <c r="DY4" s="93"/>
      <c r="DZ4" s="93"/>
      <c r="EA4" s="93"/>
      <c r="EB4" s="93"/>
      <c r="EC4" s="93"/>
      <c r="ED4" s="93"/>
      <c r="EE4" s="93"/>
      <c r="EF4" s="93"/>
      <c r="EG4" s="93"/>
      <c r="EH4" s="93"/>
      <c r="EI4" s="93"/>
      <c r="EJ4" s="93"/>
      <c r="EK4" s="93"/>
      <c r="EL4" s="93"/>
      <c r="EM4" s="93"/>
      <c r="EN4" s="93"/>
      <c r="EO4" s="93"/>
      <c r="EP4" s="93"/>
      <c r="EQ4" s="93"/>
      <c r="ER4" s="93"/>
      <c r="ES4" s="93"/>
      <c r="ET4" s="93"/>
      <c r="EU4" s="93"/>
      <c r="EV4" s="93"/>
      <c r="EW4" s="93"/>
      <c r="EX4" s="93"/>
      <c r="EY4" s="93"/>
      <c r="EZ4" s="93"/>
      <c r="FA4" s="93"/>
      <c r="FB4" s="93"/>
      <c r="FC4" s="93"/>
      <c r="FD4" s="93"/>
      <c r="FE4" s="93"/>
      <c r="FF4" s="93"/>
      <c r="FG4" s="93"/>
      <c r="FH4" s="93"/>
      <c r="FI4" s="93"/>
      <c r="FJ4" s="93"/>
      <c r="FK4" s="93"/>
      <c r="FL4" s="93"/>
      <c r="FM4" s="93"/>
      <c r="FN4" s="93"/>
      <c r="FO4" s="93"/>
      <c r="FP4" s="93"/>
      <c r="FQ4" s="93"/>
      <c r="FR4" s="93"/>
      <c r="FS4" s="93"/>
      <c r="FT4" s="93"/>
      <c r="FU4" s="93"/>
      <c r="FV4" s="93"/>
      <c r="FW4" s="93"/>
      <c r="FX4" s="93"/>
      <c r="FY4" s="93"/>
      <c r="FZ4" s="93"/>
      <c r="GA4" s="54" t="s">
        <v>321</v>
      </c>
      <c r="GB4" s="54"/>
      <c r="GC4" s="54"/>
      <c r="GD4" s="54"/>
      <c r="GE4" s="54"/>
      <c r="GF4" s="54"/>
      <c r="GG4" s="54"/>
      <c r="GH4" s="54"/>
      <c r="GI4" s="54"/>
      <c r="GJ4" s="54"/>
      <c r="GK4" s="54"/>
      <c r="GL4" s="54"/>
      <c r="GM4" s="54"/>
      <c r="GN4" s="54"/>
      <c r="GO4" s="54"/>
      <c r="GP4" s="54"/>
      <c r="GQ4" s="54"/>
      <c r="GR4" s="54"/>
    </row>
    <row r="5" spans="1:200" ht="15.6">
      <c r="A5" s="45"/>
      <c r="B5" s="45"/>
      <c r="C5" s="55" t="s">
        <v>11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 t="s">
        <v>12</v>
      </c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65" t="s">
        <v>13</v>
      </c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 t="s">
        <v>14</v>
      </c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55" t="s">
        <v>15</v>
      </c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 t="s">
        <v>16</v>
      </c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55"/>
      <c r="DA5" s="55"/>
      <c r="DB5" s="55"/>
      <c r="DC5" s="55"/>
      <c r="DD5" s="55"/>
      <c r="DE5" s="55"/>
      <c r="DF5" s="55"/>
      <c r="DG5" s="70" t="s">
        <v>17</v>
      </c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 t="s">
        <v>18</v>
      </c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94" t="s">
        <v>19</v>
      </c>
      <c r="ER5" s="94"/>
      <c r="ES5" s="94"/>
      <c r="ET5" s="94"/>
      <c r="EU5" s="94"/>
      <c r="EV5" s="94"/>
      <c r="EW5" s="94"/>
      <c r="EX5" s="94"/>
      <c r="EY5" s="94"/>
      <c r="EZ5" s="94"/>
      <c r="FA5" s="94"/>
      <c r="FB5" s="94"/>
      <c r="FC5" s="94"/>
      <c r="FD5" s="94"/>
      <c r="FE5" s="94"/>
      <c r="FF5" s="94"/>
      <c r="FG5" s="94"/>
      <c r="FH5" s="94"/>
      <c r="FI5" s="70" t="s">
        <v>20</v>
      </c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65" t="s">
        <v>21</v>
      </c>
      <c r="GB5" s="65"/>
      <c r="GC5" s="65"/>
      <c r="GD5" s="65"/>
      <c r="GE5" s="65"/>
      <c r="GF5" s="65"/>
      <c r="GG5" s="65"/>
      <c r="GH5" s="65"/>
      <c r="GI5" s="65"/>
      <c r="GJ5" s="65"/>
      <c r="GK5" s="65"/>
      <c r="GL5" s="65"/>
      <c r="GM5" s="65"/>
      <c r="GN5" s="65"/>
      <c r="GO5" s="65"/>
      <c r="GP5" s="65"/>
      <c r="GQ5" s="65"/>
      <c r="GR5" s="65"/>
    </row>
    <row r="6" spans="1:200" ht="15.6">
      <c r="A6" s="45"/>
      <c r="B6" s="45"/>
      <c r="C6" s="55" t="s">
        <v>322</v>
      </c>
      <c r="D6" s="55" t="s">
        <v>23</v>
      </c>
      <c r="E6" s="55" t="s">
        <v>24</v>
      </c>
      <c r="F6" s="55" t="s">
        <v>323</v>
      </c>
      <c r="G6" s="55" t="s">
        <v>324</v>
      </c>
      <c r="H6" s="55" t="s">
        <v>325</v>
      </c>
      <c r="I6" s="55" t="s">
        <v>326</v>
      </c>
      <c r="J6" s="55" t="s">
        <v>324</v>
      </c>
      <c r="K6" s="55" t="s">
        <v>325</v>
      </c>
      <c r="L6" s="55" t="s">
        <v>327</v>
      </c>
      <c r="M6" s="55" t="s">
        <v>328</v>
      </c>
      <c r="N6" s="55" t="s">
        <v>23</v>
      </c>
      <c r="O6" s="55" t="s">
        <v>329</v>
      </c>
      <c r="P6" s="55"/>
      <c r="Q6" s="55"/>
      <c r="R6" s="55" t="s">
        <v>330</v>
      </c>
      <c r="S6" s="55"/>
      <c r="T6" s="55"/>
      <c r="U6" s="55" t="s">
        <v>331</v>
      </c>
      <c r="V6" s="55"/>
      <c r="W6" s="55"/>
      <c r="X6" s="55" t="s">
        <v>332</v>
      </c>
      <c r="Y6" s="55"/>
      <c r="Z6" s="55"/>
      <c r="AA6" s="65" t="s">
        <v>333</v>
      </c>
      <c r="AB6" s="65"/>
      <c r="AC6" s="65"/>
      <c r="AD6" s="65" t="s">
        <v>334</v>
      </c>
      <c r="AE6" s="65"/>
      <c r="AF6" s="65"/>
      <c r="AG6" s="55" t="s">
        <v>335</v>
      </c>
      <c r="AH6" s="55"/>
      <c r="AI6" s="55"/>
      <c r="AJ6" s="65" t="s">
        <v>336</v>
      </c>
      <c r="AK6" s="65"/>
      <c r="AL6" s="65"/>
      <c r="AM6" s="55" t="s">
        <v>337</v>
      </c>
      <c r="AN6" s="55"/>
      <c r="AO6" s="55"/>
      <c r="AP6" s="55" t="s">
        <v>338</v>
      </c>
      <c r="AQ6" s="55"/>
      <c r="AR6" s="55"/>
      <c r="AS6" s="55" t="s">
        <v>339</v>
      </c>
      <c r="AT6" s="55"/>
      <c r="AU6" s="55"/>
      <c r="AV6" s="65" t="s">
        <v>340</v>
      </c>
      <c r="AW6" s="65"/>
      <c r="AX6" s="65"/>
      <c r="AY6" s="65" t="s">
        <v>341</v>
      </c>
      <c r="AZ6" s="65"/>
      <c r="BA6" s="65"/>
      <c r="BB6" s="65" t="s">
        <v>342</v>
      </c>
      <c r="BC6" s="65"/>
      <c r="BD6" s="65"/>
      <c r="BE6" s="65" t="s">
        <v>343</v>
      </c>
      <c r="BF6" s="65"/>
      <c r="BG6" s="65"/>
      <c r="BH6" s="65" t="s">
        <v>344</v>
      </c>
      <c r="BI6" s="65"/>
      <c r="BJ6" s="65"/>
      <c r="BK6" s="65" t="s">
        <v>345</v>
      </c>
      <c r="BL6" s="65"/>
      <c r="BM6" s="65"/>
      <c r="BN6" s="65" t="s">
        <v>346</v>
      </c>
      <c r="BO6" s="65"/>
      <c r="BP6" s="65"/>
      <c r="BQ6" s="65" t="s">
        <v>347</v>
      </c>
      <c r="BR6" s="65"/>
      <c r="BS6" s="65"/>
      <c r="BT6" s="65" t="s">
        <v>348</v>
      </c>
      <c r="BU6" s="65"/>
      <c r="BV6" s="65"/>
      <c r="BW6" s="65" t="s">
        <v>349</v>
      </c>
      <c r="BX6" s="65"/>
      <c r="BY6" s="65"/>
      <c r="BZ6" s="65" t="s">
        <v>350</v>
      </c>
      <c r="CA6" s="65"/>
      <c r="CB6" s="65"/>
      <c r="CC6" s="65" t="s">
        <v>351</v>
      </c>
      <c r="CD6" s="65"/>
      <c r="CE6" s="65"/>
      <c r="CF6" s="65" t="s">
        <v>352</v>
      </c>
      <c r="CG6" s="65"/>
      <c r="CH6" s="65"/>
      <c r="CI6" s="65" t="s">
        <v>353</v>
      </c>
      <c r="CJ6" s="65"/>
      <c r="CK6" s="65"/>
      <c r="CL6" s="65" t="s">
        <v>354</v>
      </c>
      <c r="CM6" s="65"/>
      <c r="CN6" s="65"/>
      <c r="CO6" s="59" t="s">
        <v>355</v>
      </c>
      <c r="CP6" s="60"/>
      <c r="CQ6" s="61"/>
      <c r="CR6" s="65" t="s">
        <v>356</v>
      </c>
      <c r="CS6" s="65"/>
      <c r="CT6" s="65"/>
      <c r="CU6" s="65" t="s">
        <v>357</v>
      </c>
      <c r="CV6" s="65"/>
      <c r="CW6" s="65"/>
      <c r="CX6" s="65" t="s">
        <v>358</v>
      </c>
      <c r="CY6" s="65"/>
      <c r="CZ6" s="65"/>
      <c r="DA6" s="65" t="s">
        <v>359</v>
      </c>
      <c r="DB6" s="65"/>
      <c r="DC6" s="65"/>
      <c r="DD6" s="65" t="s">
        <v>360</v>
      </c>
      <c r="DE6" s="65"/>
      <c r="DF6" s="65"/>
      <c r="DG6" s="65" t="s">
        <v>361</v>
      </c>
      <c r="DH6" s="65"/>
      <c r="DI6" s="65"/>
      <c r="DJ6" s="65" t="s">
        <v>362</v>
      </c>
      <c r="DK6" s="65"/>
      <c r="DL6" s="65"/>
      <c r="DM6" s="65" t="s">
        <v>363</v>
      </c>
      <c r="DN6" s="65"/>
      <c r="DO6" s="65"/>
      <c r="DP6" s="65" t="s">
        <v>364</v>
      </c>
      <c r="DQ6" s="65"/>
      <c r="DR6" s="65"/>
      <c r="DS6" s="65" t="s">
        <v>365</v>
      </c>
      <c r="DT6" s="65"/>
      <c r="DU6" s="65"/>
      <c r="DV6" s="65" t="s">
        <v>366</v>
      </c>
      <c r="DW6" s="65"/>
      <c r="DX6" s="65"/>
      <c r="DY6" s="65" t="s">
        <v>367</v>
      </c>
      <c r="DZ6" s="65"/>
      <c r="EA6" s="65"/>
      <c r="EB6" s="65" t="s">
        <v>368</v>
      </c>
      <c r="EC6" s="65"/>
      <c r="ED6" s="65"/>
      <c r="EE6" s="65" t="s">
        <v>369</v>
      </c>
      <c r="EF6" s="65"/>
      <c r="EG6" s="65"/>
      <c r="EH6" s="65" t="s">
        <v>370</v>
      </c>
      <c r="EI6" s="65"/>
      <c r="EJ6" s="65"/>
      <c r="EK6" s="65" t="s">
        <v>371</v>
      </c>
      <c r="EL6" s="65"/>
      <c r="EM6" s="65"/>
      <c r="EN6" s="65" t="s">
        <v>372</v>
      </c>
      <c r="EO6" s="65"/>
      <c r="EP6" s="65"/>
      <c r="EQ6" s="65" t="s">
        <v>373</v>
      </c>
      <c r="ER6" s="65"/>
      <c r="ES6" s="65"/>
      <c r="ET6" s="65" t="s">
        <v>374</v>
      </c>
      <c r="EU6" s="65"/>
      <c r="EV6" s="65"/>
      <c r="EW6" s="65" t="s">
        <v>375</v>
      </c>
      <c r="EX6" s="65"/>
      <c r="EY6" s="65"/>
      <c r="EZ6" s="65" t="s">
        <v>376</v>
      </c>
      <c r="FA6" s="65"/>
      <c r="FB6" s="65"/>
      <c r="FC6" s="65" t="s">
        <v>377</v>
      </c>
      <c r="FD6" s="65"/>
      <c r="FE6" s="65"/>
      <c r="FF6" s="65" t="s">
        <v>378</v>
      </c>
      <c r="FG6" s="65"/>
      <c r="FH6" s="65"/>
      <c r="FI6" s="65" t="s">
        <v>379</v>
      </c>
      <c r="FJ6" s="65"/>
      <c r="FK6" s="65"/>
      <c r="FL6" s="65" t="s">
        <v>380</v>
      </c>
      <c r="FM6" s="65"/>
      <c r="FN6" s="65"/>
      <c r="FO6" s="65" t="s">
        <v>381</v>
      </c>
      <c r="FP6" s="65"/>
      <c r="FQ6" s="65"/>
      <c r="FR6" s="65" t="s">
        <v>382</v>
      </c>
      <c r="FS6" s="65"/>
      <c r="FT6" s="65"/>
      <c r="FU6" s="65" t="s">
        <v>383</v>
      </c>
      <c r="FV6" s="65"/>
      <c r="FW6" s="65"/>
      <c r="FX6" s="65" t="s">
        <v>384</v>
      </c>
      <c r="FY6" s="65"/>
      <c r="FZ6" s="65"/>
      <c r="GA6" s="65" t="s">
        <v>385</v>
      </c>
      <c r="GB6" s="65"/>
      <c r="GC6" s="65"/>
      <c r="GD6" s="65" t="s">
        <v>386</v>
      </c>
      <c r="GE6" s="65"/>
      <c r="GF6" s="65"/>
      <c r="GG6" s="65" t="s">
        <v>387</v>
      </c>
      <c r="GH6" s="65"/>
      <c r="GI6" s="65"/>
      <c r="GJ6" s="65" t="s">
        <v>388</v>
      </c>
      <c r="GK6" s="65"/>
      <c r="GL6" s="65"/>
      <c r="GM6" s="65" t="s">
        <v>389</v>
      </c>
      <c r="GN6" s="65"/>
      <c r="GO6" s="65"/>
      <c r="GP6" s="65" t="s">
        <v>390</v>
      </c>
      <c r="GQ6" s="65"/>
      <c r="GR6" s="65"/>
    </row>
    <row r="7" spans="1:200" ht="94.2" customHeight="1">
      <c r="A7" s="45"/>
      <c r="B7" s="45"/>
      <c r="C7" s="95" t="s">
        <v>391</v>
      </c>
      <c r="D7" s="95"/>
      <c r="E7" s="95"/>
      <c r="F7" s="95" t="s">
        <v>392</v>
      </c>
      <c r="G7" s="95"/>
      <c r="H7" s="95"/>
      <c r="I7" s="95" t="s">
        <v>393</v>
      </c>
      <c r="J7" s="95"/>
      <c r="K7" s="95"/>
      <c r="L7" s="95" t="s">
        <v>394</v>
      </c>
      <c r="M7" s="95"/>
      <c r="N7" s="95"/>
      <c r="O7" s="95" t="s">
        <v>395</v>
      </c>
      <c r="P7" s="95"/>
      <c r="Q7" s="95"/>
      <c r="R7" s="95" t="s">
        <v>396</v>
      </c>
      <c r="S7" s="95"/>
      <c r="T7" s="95"/>
      <c r="U7" s="95" t="s">
        <v>397</v>
      </c>
      <c r="V7" s="95"/>
      <c r="W7" s="95"/>
      <c r="X7" s="95" t="s">
        <v>398</v>
      </c>
      <c r="Y7" s="95"/>
      <c r="Z7" s="95"/>
      <c r="AA7" s="95" t="s">
        <v>399</v>
      </c>
      <c r="AB7" s="95"/>
      <c r="AC7" s="95"/>
      <c r="AD7" s="95" t="s">
        <v>400</v>
      </c>
      <c r="AE7" s="95"/>
      <c r="AF7" s="95"/>
      <c r="AG7" s="95" t="s">
        <v>401</v>
      </c>
      <c r="AH7" s="95"/>
      <c r="AI7" s="95"/>
      <c r="AJ7" s="95" t="s">
        <v>402</v>
      </c>
      <c r="AK7" s="95"/>
      <c r="AL7" s="95"/>
      <c r="AM7" s="96" t="s">
        <v>403</v>
      </c>
      <c r="AN7" s="96"/>
      <c r="AO7" s="96"/>
      <c r="AP7" s="96" t="s">
        <v>404</v>
      </c>
      <c r="AQ7" s="96"/>
      <c r="AR7" s="96"/>
      <c r="AS7" s="96" t="s">
        <v>405</v>
      </c>
      <c r="AT7" s="96"/>
      <c r="AU7" s="96"/>
      <c r="AV7" s="96" t="s">
        <v>406</v>
      </c>
      <c r="AW7" s="96"/>
      <c r="AX7" s="96"/>
      <c r="AY7" s="96" t="s">
        <v>407</v>
      </c>
      <c r="AZ7" s="96"/>
      <c r="BA7" s="96"/>
      <c r="BB7" s="96" t="s">
        <v>408</v>
      </c>
      <c r="BC7" s="96"/>
      <c r="BD7" s="96"/>
      <c r="BE7" s="96" t="s">
        <v>409</v>
      </c>
      <c r="BF7" s="96"/>
      <c r="BG7" s="96"/>
      <c r="BH7" s="96" t="s">
        <v>410</v>
      </c>
      <c r="BI7" s="96"/>
      <c r="BJ7" s="96"/>
      <c r="BK7" s="96" t="s">
        <v>411</v>
      </c>
      <c r="BL7" s="96"/>
      <c r="BM7" s="96"/>
      <c r="BN7" s="96" t="s">
        <v>412</v>
      </c>
      <c r="BO7" s="96"/>
      <c r="BP7" s="96"/>
      <c r="BQ7" s="96" t="s">
        <v>413</v>
      </c>
      <c r="BR7" s="96"/>
      <c r="BS7" s="96"/>
      <c r="BT7" s="96" t="s">
        <v>414</v>
      </c>
      <c r="BU7" s="96"/>
      <c r="BV7" s="96"/>
      <c r="BW7" s="95" t="s">
        <v>415</v>
      </c>
      <c r="BX7" s="95"/>
      <c r="BY7" s="95"/>
      <c r="BZ7" s="95" t="s">
        <v>416</v>
      </c>
      <c r="CA7" s="95"/>
      <c r="CB7" s="95"/>
      <c r="CC7" s="95" t="s">
        <v>417</v>
      </c>
      <c r="CD7" s="95"/>
      <c r="CE7" s="95"/>
      <c r="CF7" s="95" t="s">
        <v>418</v>
      </c>
      <c r="CG7" s="95"/>
      <c r="CH7" s="95"/>
      <c r="CI7" s="95" t="s">
        <v>419</v>
      </c>
      <c r="CJ7" s="95"/>
      <c r="CK7" s="95"/>
      <c r="CL7" s="95" t="s">
        <v>420</v>
      </c>
      <c r="CM7" s="95"/>
      <c r="CN7" s="95"/>
      <c r="CO7" s="96" t="s">
        <v>421</v>
      </c>
      <c r="CP7" s="96"/>
      <c r="CQ7" s="96"/>
      <c r="CR7" s="96" t="s">
        <v>422</v>
      </c>
      <c r="CS7" s="96"/>
      <c r="CT7" s="96"/>
      <c r="CU7" s="96" t="s">
        <v>423</v>
      </c>
      <c r="CV7" s="96"/>
      <c r="CW7" s="96"/>
      <c r="CX7" s="96" t="s">
        <v>424</v>
      </c>
      <c r="CY7" s="96"/>
      <c r="CZ7" s="96"/>
      <c r="DA7" s="96" t="s">
        <v>425</v>
      </c>
      <c r="DB7" s="96"/>
      <c r="DC7" s="96"/>
      <c r="DD7" s="95" t="s">
        <v>426</v>
      </c>
      <c r="DE7" s="95"/>
      <c r="DF7" s="95"/>
      <c r="DG7" s="95" t="s">
        <v>427</v>
      </c>
      <c r="DH7" s="95"/>
      <c r="DI7" s="95"/>
      <c r="DJ7" s="95" t="s">
        <v>428</v>
      </c>
      <c r="DK7" s="95"/>
      <c r="DL7" s="95"/>
      <c r="DM7" s="96" t="s">
        <v>429</v>
      </c>
      <c r="DN7" s="96"/>
      <c r="DO7" s="96"/>
      <c r="DP7" s="95" t="s">
        <v>430</v>
      </c>
      <c r="DQ7" s="95"/>
      <c r="DR7" s="95"/>
      <c r="DS7" s="95" t="s">
        <v>431</v>
      </c>
      <c r="DT7" s="95"/>
      <c r="DU7" s="95"/>
      <c r="DV7" s="95" t="s">
        <v>432</v>
      </c>
      <c r="DW7" s="95"/>
      <c r="DX7" s="95"/>
      <c r="DY7" s="96" t="s">
        <v>433</v>
      </c>
      <c r="DZ7" s="96"/>
      <c r="EA7" s="96"/>
      <c r="EB7" s="96" t="s">
        <v>434</v>
      </c>
      <c r="EC7" s="96"/>
      <c r="ED7" s="96"/>
      <c r="EE7" s="96" t="s">
        <v>435</v>
      </c>
      <c r="EF7" s="96"/>
      <c r="EG7" s="96"/>
      <c r="EH7" s="96" t="s">
        <v>436</v>
      </c>
      <c r="EI7" s="96"/>
      <c r="EJ7" s="96"/>
      <c r="EK7" s="96" t="s">
        <v>437</v>
      </c>
      <c r="EL7" s="96"/>
      <c r="EM7" s="96"/>
      <c r="EN7" s="96" t="s">
        <v>438</v>
      </c>
      <c r="EO7" s="96"/>
      <c r="EP7" s="96"/>
      <c r="EQ7" s="95" t="s">
        <v>439</v>
      </c>
      <c r="ER7" s="95"/>
      <c r="ES7" s="95"/>
      <c r="ET7" s="95" t="s">
        <v>440</v>
      </c>
      <c r="EU7" s="95"/>
      <c r="EV7" s="95"/>
      <c r="EW7" s="95" t="s">
        <v>441</v>
      </c>
      <c r="EX7" s="95"/>
      <c r="EY7" s="95"/>
      <c r="EZ7" s="95" t="s">
        <v>442</v>
      </c>
      <c r="FA7" s="95"/>
      <c r="FB7" s="95"/>
      <c r="FC7" s="95" t="s">
        <v>443</v>
      </c>
      <c r="FD7" s="95"/>
      <c r="FE7" s="95"/>
      <c r="FF7" s="95" t="s">
        <v>444</v>
      </c>
      <c r="FG7" s="95"/>
      <c r="FH7" s="95"/>
      <c r="FI7" s="96" t="s">
        <v>445</v>
      </c>
      <c r="FJ7" s="96"/>
      <c r="FK7" s="96"/>
      <c r="FL7" s="96" t="s">
        <v>446</v>
      </c>
      <c r="FM7" s="96"/>
      <c r="FN7" s="96"/>
      <c r="FO7" s="96" t="s">
        <v>447</v>
      </c>
      <c r="FP7" s="96"/>
      <c r="FQ7" s="96"/>
      <c r="FR7" s="96" t="s">
        <v>448</v>
      </c>
      <c r="FS7" s="96"/>
      <c r="FT7" s="96"/>
      <c r="FU7" s="96" t="s">
        <v>449</v>
      </c>
      <c r="FV7" s="96"/>
      <c r="FW7" s="96"/>
      <c r="FX7" s="96" t="s">
        <v>450</v>
      </c>
      <c r="FY7" s="96"/>
      <c r="FZ7" s="96"/>
      <c r="GA7" s="95" t="s">
        <v>451</v>
      </c>
      <c r="GB7" s="95"/>
      <c r="GC7" s="95"/>
      <c r="GD7" s="95" t="s">
        <v>452</v>
      </c>
      <c r="GE7" s="95"/>
      <c r="GF7" s="95"/>
      <c r="GG7" s="95" t="s">
        <v>453</v>
      </c>
      <c r="GH7" s="95"/>
      <c r="GI7" s="95"/>
      <c r="GJ7" s="95" t="s">
        <v>454</v>
      </c>
      <c r="GK7" s="95"/>
      <c r="GL7" s="95"/>
      <c r="GM7" s="95" t="s">
        <v>455</v>
      </c>
      <c r="GN7" s="95"/>
      <c r="GO7" s="95"/>
      <c r="GP7" s="95" t="s">
        <v>456</v>
      </c>
      <c r="GQ7" s="95"/>
      <c r="GR7" s="95"/>
    </row>
    <row r="8" spans="1:200" ht="144">
      <c r="A8" s="45"/>
      <c r="B8" s="45"/>
      <c r="C8" s="97" t="s">
        <v>457</v>
      </c>
      <c r="D8" s="97" t="s">
        <v>458</v>
      </c>
      <c r="E8" s="97" t="s">
        <v>459</v>
      </c>
      <c r="F8" s="97" t="s">
        <v>460</v>
      </c>
      <c r="G8" s="97" t="s">
        <v>461</v>
      </c>
      <c r="H8" s="97" t="s">
        <v>462</v>
      </c>
      <c r="I8" s="97" t="s">
        <v>463</v>
      </c>
      <c r="J8" s="97" t="s">
        <v>464</v>
      </c>
      <c r="K8" s="97" t="s">
        <v>465</v>
      </c>
      <c r="L8" s="97" t="s">
        <v>466</v>
      </c>
      <c r="M8" s="97" t="s">
        <v>467</v>
      </c>
      <c r="N8" s="97" t="s">
        <v>468</v>
      </c>
      <c r="O8" s="97" t="s">
        <v>469</v>
      </c>
      <c r="P8" s="97" t="s">
        <v>470</v>
      </c>
      <c r="Q8" s="97" t="s">
        <v>471</v>
      </c>
      <c r="R8" s="97" t="s">
        <v>472</v>
      </c>
      <c r="S8" s="97" t="s">
        <v>473</v>
      </c>
      <c r="T8" s="97" t="s">
        <v>474</v>
      </c>
      <c r="U8" s="97" t="s">
        <v>475</v>
      </c>
      <c r="V8" s="97" t="s">
        <v>476</v>
      </c>
      <c r="W8" s="97" t="s">
        <v>477</v>
      </c>
      <c r="X8" s="97" t="s">
        <v>212</v>
      </c>
      <c r="Y8" s="97" t="s">
        <v>478</v>
      </c>
      <c r="Z8" s="97" t="s">
        <v>214</v>
      </c>
      <c r="AA8" s="97" t="s">
        <v>479</v>
      </c>
      <c r="AB8" s="97" t="s">
        <v>480</v>
      </c>
      <c r="AC8" s="97" t="s">
        <v>481</v>
      </c>
      <c r="AD8" s="97" t="s">
        <v>482</v>
      </c>
      <c r="AE8" s="97" t="s">
        <v>483</v>
      </c>
      <c r="AF8" s="97" t="s">
        <v>484</v>
      </c>
      <c r="AG8" s="97" t="s">
        <v>485</v>
      </c>
      <c r="AH8" s="97" t="s">
        <v>486</v>
      </c>
      <c r="AI8" s="97" t="s">
        <v>487</v>
      </c>
      <c r="AJ8" s="97" t="s">
        <v>176</v>
      </c>
      <c r="AK8" s="97" t="s">
        <v>488</v>
      </c>
      <c r="AL8" s="97" t="s">
        <v>489</v>
      </c>
      <c r="AM8" s="97" t="s">
        <v>490</v>
      </c>
      <c r="AN8" s="97" t="s">
        <v>491</v>
      </c>
      <c r="AO8" s="97" t="s">
        <v>492</v>
      </c>
      <c r="AP8" s="97" t="s">
        <v>493</v>
      </c>
      <c r="AQ8" s="97" t="s">
        <v>494</v>
      </c>
      <c r="AR8" s="97" t="s">
        <v>495</v>
      </c>
      <c r="AS8" s="97" t="s">
        <v>496</v>
      </c>
      <c r="AT8" s="97" t="s">
        <v>497</v>
      </c>
      <c r="AU8" s="97" t="s">
        <v>498</v>
      </c>
      <c r="AV8" s="97" t="s">
        <v>499</v>
      </c>
      <c r="AW8" s="97" t="s">
        <v>500</v>
      </c>
      <c r="AX8" s="97" t="s">
        <v>501</v>
      </c>
      <c r="AY8" s="97" t="s">
        <v>502</v>
      </c>
      <c r="AZ8" s="97" t="s">
        <v>503</v>
      </c>
      <c r="BA8" s="97" t="s">
        <v>504</v>
      </c>
      <c r="BB8" s="97" t="s">
        <v>505</v>
      </c>
      <c r="BC8" s="97" t="s">
        <v>506</v>
      </c>
      <c r="BD8" s="97" t="s">
        <v>507</v>
      </c>
      <c r="BE8" s="98" t="s">
        <v>182</v>
      </c>
      <c r="BF8" s="98" t="s">
        <v>153</v>
      </c>
      <c r="BG8" s="98" t="s">
        <v>508</v>
      </c>
      <c r="BH8" s="98" t="s">
        <v>509</v>
      </c>
      <c r="BI8" s="98" t="s">
        <v>510</v>
      </c>
      <c r="BJ8" s="98" t="s">
        <v>511</v>
      </c>
      <c r="BK8" s="98" t="s">
        <v>512</v>
      </c>
      <c r="BL8" s="98" t="s">
        <v>513</v>
      </c>
      <c r="BM8" s="98" t="s">
        <v>184</v>
      </c>
      <c r="BN8" s="98" t="s">
        <v>514</v>
      </c>
      <c r="BO8" s="98" t="s">
        <v>515</v>
      </c>
      <c r="BP8" s="98" t="s">
        <v>516</v>
      </c>
      <c r="BQ8" s="98" t="s">
        <v>413</v>
      </c>
      <c r="BR8" s="98" t="s">
        <v>517</v>
      </c>
      <c r="BS8" s="98" t="s">
        <v>518</v>
      </c>
      <c r="BT8" s="98" t="s">
        <v>414</v>
      </c>
      <c r="BU8" s="98" t="s">
        <v>519</v>
      </c>
      <c r="BV8" s="98" t="s">
        <v>520</v>
      </c>
      <c r="BW8" s="97" t="s">
        <v>521</v>
      </c>
      <c r="BX8" s="97" t="s">
        <v>522</v>
      </c>
      <c r="BY8" s="97" t="s">
        <v>523</v>
      </c>
      <c r="BZ8" s="97" t="s">
        <v>203</v>
      </c>
      <c r="CA8" s="97" t="s">
        <v>524</v>
      </c>
      <c r="CB8" s="97" t="s">
        <v>525</v>
      </c>
      <c r="CC8" s="98" t="s">
        <v>526</v>
      </c>
      <c r="CD8" s="98" t="s">
        <v>527</v>
      </c>
      <c r="CE8" s="98" t="s">
        <v>528</v>
      </c>
      <c r="CF8" s="97" t="s">
        <v>529</v>
      </c>
      <c r="CG8" s="97" t="s">
        <v>530</v>
      </c>
      <c r="CH8" s="97" t="s">
        <v>531</v>
      </c>
      <c r="CI8" s="97" t="s">
        <v>532</v>
      </c>
      <c r="CJ8" s="97" t="s">
        <v>533</v>
      </c>
      <c r="CK8" s="97" t="s">
        <v>534</v>
      </c>
      <c r="CL8" s="97" t="s">
        <v>420</v>
      </c>
      <c r="CM8" s="97" t="s">
        <v>535</v>
      </c>
      <c r="CN8" s="97" t="s">
        <v>536</v>
      </c>
      <c r="CO8" s="98" t="s">
        <v>537</v>
      </c>
      <c r="CP8" s="98" t="s">
        <v>538</v>
      </c>
      <c r="CQ8" s="98" t="s">
        <v>539</v>
      </c>
      <c r="CR8" s="98" t="s">
        <v>540</v>
      </c>
      <c r="CS8" s="98" t="s">
        <v>541</v>
      </c>
      <c r="CT8" s="98" t="s">
        <v>542</v>
      </c>
      <c r="CU8" s="98" t="s">
        <v>543</v>
      </c>
      <c r="CV8" s="98" t="s">
        <v>544</v>
      </c>
      <c r="CW8" s="98" t="s">
        <v>545</v>
      </c>
      <c r="CX8" s="98" t="s">
        <v>546</v>
      </c>
      <c r="CY8" s="98" t="s">
        <v>547</v>
      </c>
      <c r="CZ8" s="98" t="s">
        <v>548</v>
      </c>
      <c r="DA8" s="98" t="s">
        <v>425</v>
      </c>
      <c r="DB8" s="98" t="s">
        <v>549</v>
      </c>
      <c r="DC8" s="98" t="s">
        <v>550</v>
      </c>
      <c r="DD8" s="98" t="s">
        <v>551</v>
      </c>
      <c r="DE8" s="98" t="s">
        <v>552</v>
      </c>
      <c r="DF8" s="98" t="s">
        <v>553</v>
      </c>
      <c r="DG8" s="97" t="s">
        <v>554</v>
      </c>
      <c r="DH8" s="97" t="s">
        <v>555</v>
      </c>
      <c r="DI8" s="97" t="s">
        <v>556</v>
      </c>
      <c r="DJ8" s="97" t="s">
        <v>557</v>
      </c>
      <c r="DK8" s="97" t="s">
        <v>558</v>
      </c>
      <c r="DL8" s="97" t="s">
        <v>559</v>
      </c>
      <c r="DM8" s="97" t="s">
        <v>560</v>
      </c>
      <c r="DN8" s="97" t="s">
        <v>561</v>
      </c>
      <c r="DO8" s="97" t="s">
        <v>562</v>
      </c>
      <c r="DP8" s="97" t="s">
        <v>563</v>
      </c>
      <c r="DQ8" s="97" t="s">
        <v>564</v>
      </c>
      <c r="DR8" s="97" t="s">
        <v>565</v>
      </c>
      <c r="DS8" s="97" t="s">
        <v>566</v>
      </c>
      <c r="DT8" s="97" t="s">
        <v>567</v>
      </c>
      <c r="DU8" s="97" t="s">
        <v>568</v>
      </c>
      <c r="DV8" s="97" t="s">
        <v>432</v>
      </c>
      <c r="DW8" s="97" t="s">
        <v>569</v>
      </c>
      <c r="DX8" s="97" t="s">
        <v>570</v>
      </c>
      <c r="DY8" s="97" t="s">
        <v>433</v>
      </c>
      <c r="DZ8" s="97" t="s">
        <v>571</v>
      </c>
      <c r="EA8" s="97" t="s">
        <v>572</v>
      </c>
      <c r="EB8" s="97" t="s">
        <v>573</v>
      </c>
      <c r="EC8" s="97" t="s">
        <v>574</v>
      </c>
      <c r="ED8" s="97" t="s">
        <v>575</v>
      </c>
      <c r="EE8" s="97" t="s">
        <v>576</v>
      </c>
      <c r="EF8" s="97" t="s">
        <v>577</v>
      </c>
      <c r="EG8" s="97" t="s">
        <v>578</v>
      </c>
      <c r="EH8" s="97" t="s">
        <v>579</v>
      </c>
      <c r="EI8" s="97" t="s">
        <v>580</v>
      </c>
      <c r="EJ8" s="97" t="s">
        <v>581</v>
      </c>
      <c r="EK8" s="97" t="s">
        <v>582</v>
      </c>
      <c r="EL8" s="97" t="s">
        <v>583</v>
      </c>
      <c r="EM8" s="97" t="s">
        <v>584</v>
      </c>
      <c r="EN8" s="97" t="s">
        <v>438</v>
      </c>
      <c r="EO8" s="97" t="s">
        <v>585</v>
      </c>
      <c r="EP8" s="97" t="s">
        <v>586</v>
      </c>
      <c r="EQ8" s="97" t="s">
        <v>587</v>
      </c>
      <c r="ER8" s="97" t="s">
        <v>588</v>
      </c>
      <c r="ES8" s="97" t="s">
        <v>589</v>
      </c>
      <c r="ET8" s="97" t="s">
        <v>590</v>
      </c>
      <c r="EU8" s="97" t="s">
        <v>591</v>
      </c>
      <c r="EV8" s="97" t="s">
        <v>592</v>
      </c>
      <c r="EW8" s="97" t="s">
        <v>441</v>
      </c>
      <c r="EX8" s="97" t="s">
        <v>593</v>
      </c>
      <c r="EY8" s="97" t="s">
        <v>594</v>
      </c>
      <c r="EZ8" s="97" t="s">
        <v>595</v>
      </c>
      <c r="FA8" s="97" t="s">
        <v>596</v>
      </c>
      <c r="FB8" s="97" t="s">
        <v>597</v>
      </c>
      <c r="FC8" s="97" t="s">
        <v>598</v>
      </c>
      <c r="FD8" s="97" t="s">
        <v>599</v>
      </c>
      <c r="FE8" s="97" t="s">
        <v>600</v>
      </c>
      <c r="FF8" s="97" t="s">
        <v>601</v>
      </c>
      <c r="FG8" s="97" t="s">
        <v>602</v>
      </c>
      <c r="FH8" s="97" t="s">
        <v>603</v>
      </c>
      <c r="FI8" s="98" t="s">
        <v>604</v>
      </c>
      <c r="FJ8" s="98" t="s">
        <v>605</v>
      </c>
      <c r="FK8" s="98" t="s">
        <v>606</v>
      </c>
      <c r="FL8" s="98" t="s">
        <v>607</v>
      </c>
      <c r="FM8" s="98" t="s">
        <v>608</v>
      </c>
      <c r="FN8" s="98" t="s">
        <v>609</v>
      </c>
      <c r="FO8" s="98" t="s">
        <v>610</v>
      </c>
      <c r="FP8" s="98" t="s">
        <v>611</v>
      </c>
      <c r="FQ8" s="98" t="s">
        <v>612</v>
      </c>
      <c r="FR8" s="98" t="s">
        <v>613</v>
      </c>
      <c r="FS8" s="98" t="s">
        <v>614</v>
      </c>
      <c r="FT8" s="98" t="s">
        <v>615</v>
      </c>
      <c r="FU8" s="98" t="s">
        <v>209</v>
      </c>
      <c r="FV8" s="98" t="s">
        <v>616</v>
      </c>
      <c r="FW8" s="98" t="s">
        <v>617</v>
      </c>
      <c r="FX8" s="98" t="s">
        <v>618</v>
      </c>
      <c r="FY8" s="98" t="s">
        <v>619</v>
      </c>
      <c r="FZ8" s="98" t="s">
        <v>620</v>
      </c>
      <c r="GA8" s="97" t="s">
        <v>621</v>
      </c>
      <c r="GB8" s="97" t="s">
        <v>622</v>
      </c>
      <c r="GC8" s="97" t="s">
        <v>623</v>
      </c>
      <c r="GD8" s="97" t="s">
        <v>624</v>
      </c>
      <c r="GE8" s="97" t="s">
        <v>625</v>
      </c>
      <c r="GF8" s="97" t="s">
        <v>626</v>
      </c>
      <c r="GG8" s="97" t="s">
        <v>627</v>
      </c>
      <c r="GH8" s="97" t="s">
        <v>628</v>
      </c>
      <c r="GI8" s="97" t="s">
        <v>629</v>
      </c>
      <c r="GJ8" s="97" t="s">
        <v>630</v>
      </c>
      <c r="GK8" s="97" t="s">
        <v>631</v>
      </c>
      <c r="GL8" s="97" t="s">
        <v>632</v>
      </c>
      <c r="GM8" s="97" t="s">
        <v>633</v>
      </c>
      <c r="GN8" s="97" t="s">
        <v>634</v>
      </c>
      <c r="GO8" s="97" t="s">
        <v>635</v>
      </c>
      <c r="GP8" s="97" t="s">
        <v>636</v>
      </c>
      <c r="GQ8" s="97" t="s">
        <v>637</v>
      </c>
      <c r="GR8" s="97" t="s">
        <v>638</v>
      </c>
    </row>
    <row r="9" spans="1:200" ht="16.2" thickBot="1">
      <c r="A9" s="99">
        <v>1</v>
      </c>
      <c r="B9" s="100" t="s">
        <v>639</v>
      </c>
      <c r="C9" s="23">
        <v>1</v>
      </c>
      <c r="D9" s="23"/>
      <c r="E9" s="23"/>
      <c r="F9" s="22">
        <v>1</v>
      </c>
      <c r="G9" s="22"/>
      <c r="H9" s="22"/>
      <c r="I9" s="24">
        <v>1</v>
      </c>
      <c r="J9" s="24"/>
      <c r="K9" s="24"/>
      <c r="L9" s="24">
        <v>1</v>
      </c>
      <c r="M9" s="24"/>
      <c r="N9" s="24"/>
      <c r="O9" s="24">
        <v>1</v>
      </c>
      <c r="P9" s="24"/>
      <c r="Q9" s="24"/>
      <c r="R9" s="24">
        <v>1</v>
      </c>
      <c r="S9" s="24"/>
      <c r="T9" s="24"/>
      <c r="U9" s="24"/>
      <c r="V9" s="24">
        <v>1</v>
      </c>
      <c r="W9" s="24"/>
      <c r="X9" s="24">
        <v>1</v>
      </c>
      <c r="Y9" s="24"/>
      <c r="Z9" s="24"/>
      <c r="AA9" s="7">
        <v>1</v>
      </c>
      <c r="AB9" s="7"/>
      <c r="AC9" s="7"/>
      <c r="AD9" s="7">
        <v>1</v>
      </c>
      <c r="AE9" s="7"/>
      <c r="AF9" s="7"/>
      <c r="AG9" s="7">
        <v>1</v>
      </c>
      <c r="AH9" s="7"/>
      <c r="AI9" s="7"/>
      <c r="AJ9" s="7">
        <v>1</v>
      </c>
      <c r="AK9" s="7"/>
      <c r="AL9" s="7"/>
      <c r="AM9" s="9">
        <v>1</v>
      </c>
      <c r="AN9" s="9"/>
      <c r="AO9" s="9"/>
      <c r="AP9" s="9">
        <v>1</v>
      </c>
      <c r="AQ9" s="9"/>
      <c r="AR9" s="9"/>
      <c r="AS9" s="9">
        <v>1</v>
      </c>
      <c r="AT9" s="9"/>
      <c r="AU9" s="101"/>
      <c r="AV9" s="7">
        <v>1</v>
      </c>
      <c r="AW9" s="7"/>
      <c r="AX9" s="7"/>
      <c r="AY9" s="7">
        <v>1</v>
      </c>
      <c r="AZ9" s="7"/>
      <c r="BA9" s="7"/>
      <c r="BB9" s="7">
        <v>1</v>
      </c>
      <c r="BC9" s="7"/>
      <c r="BD9" s="7"/>
      <c r="BE9" s="22">
        <v>1</v>
      </c>
      <c r="BF9" s="22"/>
      <c r="BG9" s="22"/>
      <c r="BH9" s="10"/>
      <c r="BI9" s="7">
        <v>1</v>
      </c>
      <c r="BJ9" s="7"/>
      <c r="BK9" s="7">
        <v>1</v>
      </c>
      <c r="BL9" s="7"/>
      <c r="BM9" s="7"/>
      <c r="BN9" s="7"/>
      <c r="BO9" s="7">
        <v>1</v>
      </c>
      <c r="BP9" s="7"/>
      <c r="BQ9" s="7"/>
      <c r="BR9" s="7">
        <v>1</v>
      </c>
      <c r="BS9" s="7"/>
      <c r="BT9" s="7">
        <v>1</v>
      </c>
      <c r="BU9" s="7"/>
      <c r="BV9" s="7"/>
      <c r="BW9" s="8">
        <v>1</v>
      </c>
      <c r="BX9" s="9"/>
      <c r="BY9" s="9"/>
      <c r="BZ9" s="9">
        <v>1</v>
      </c>
      <c r="CA9" s="9"/>
      <c r="CB9" s="9"/>
      <c r="CC9" s="9">
        <v>1</v>
      </c>
      <c r="CD9" s="9"/>
      <c r="CE9" s="9"/>
      <c r="CF9" s="9">
        <v>1</v>
      </c>
      <c r="CG9" s="9"/>
      <c r="CH9" s="9"/>
      <c r="CI9" s="9">
        <v>1</v>
      </c>
      <c r="CJ9" s="9"/>
      <c r="CK9" s="9"/>
      <c r="CL9" s="9"/>
      <c r="CM9" s="9">
        <v>1</v>
      </c>
      <c r="CN9" s="9"/>
      <c r="CO9" s="9">
        <v>1</v>
      </c>
      <c r="CP9" s="9"/>
      <c r="CQ9" s="9"/>
      <c r="CR9" s="9">
        <v>1</v>
      </c>
      <c r="CS9" s="9"/>
      <c r="CT9" s="9"/>
      <c r="CU9" s="9">
        <v>1</v>
      </c>
      <c r="CV9" s="9"/>
      <c r="CW9" s="9"/>
      <c r="CX9" s="9">
        <v>1</v>
      </c>
      <c r="CY9" s="9"/>
      <c r="CZ9" s="9"/>
      <c r="DA9" s="9">
        <v>1</v>
      </c>
      <c r="DB9" s="9"/>
      <c r="DC9" s="9"/>
      <c r="DD9" s="9">
        <v>1</v>
      </c>
      <c r="DE9" s="9"/>
      <c r="DF9" s="9"/>
      <c r="DG9" s="9">
        <v>1</v>
      </c>
      <c r="DH9" s="9"/>
      <c r="DI9" s="9"/>
      <c r="DJ9" s="9">
        <v>1</v>
      </c>
      <c r="DK9" s="9"/>
      <c r="DL9" s="9"/>
      <c r="DM9" s="9">
        <v>1</v>
      </c>
      <c r="DN9" s="9"/>
      <c r="DO9" s="9"/>
      <c r="DP9" s="9">
        <v>1</v>
      </c>
      <c r="DQ9" s="9"/>
      <c r="DR9" s="9"/>
      <c r="DS9" s="9">
        <v>1</v>
      </c>
      <c r="DT9" s="9"/>
      <c r="DU9" s="9"/>
      <c r="DV9" s="9">
        <v>1</v>
      </c>
      <c r="DW9" s="9"/>
      <c r="DX9" s="9"/>
      <c r="DY9" s="9">
        <v>1</v>
      </c>
      <c r="DZ9" s="9"/>
      <c r="EA9" s="9"/>
      <c r="EB9" s="9"/>
      <c r="EC9" s="9">
        <v>1</v>
      </c>
      <c r="ED9" s="9"/>
      <c r="EE9" s="9">
        <v>1</v>
      </c>
      <c r="EF9" s="9"/>
      <c r="EG9" s="9"/>
      <c r="EH9" s="9"/>
      <c r="EI9" s="9">
        <v>1</v>
      </c>
      <c r="EJ9" s="9"/>
      <c r="EK9" s="9">
        <v>1</v>
      </c>
      <c r="EL9" s="9"/>
      <c r="EM9" s="9"/>
      <c r="EN9" s="9">
        <v>1</v>
      </c>
      <c r="EO9" s="9"/>
      <c r="EP9" s="9"/>
      <c r="EQ9" s="7">
        <v>1</v>
      </c>
      <c r="ER9" s="7"/>
      <c r="ES9" s="7"/>
      <c r="ET9" s="7">
        <v>1</v>
      </c>
      <c r="EU9" s="7"/>
      <c r="EV9" s="7"/>
      <c r="EW9" s="7"/>
      <c r="EX9" s="7">
        <v>1</v>
      </c>
      <c r="EY9" s="7"/>
      <c r="EZ9" s="9">
        <v>1</v>
      </c>
      <c r="FA9" s="9"/>
      <c r="FB9" s="9"/>
      <c r="FC9" s="9">
        <v>1</v>
      </c>
      <c r="FD9" s="9"/>
      <c r="FE9" s="9"/>
      <c r="FF9" s="9">
        <v>1</v>
      </c>
      <c r="FG9" s="9"/>
      <c r="FH9" s="9"/>
      <c r="FI9" s="7">
        <v>1</v>
      </c>
      <c r="FJ9" s="7"/>
      <c r="FK9" s="7"/>
      <c r="FL9" s="7">
        <v>1</v>
      </c>
      <c r="FM9" s="7"/>
      <c r="FN9" s="7"/>
      <c r="FO9" s="7">
        <v>1</v>
      </c>
      <c r="FP9" s="7"/>
      <c r="FQ9" s="7"/>
      <c r="FR9" s="7">
        <v>1</v>
      </c>
      <c r="FS9" s="7"/>
      <c r="FT9" s="7"/>
      <c r="FU9" s="7"/>
      <c r="FV9" s="7">
        <v>1</v>
      </c>
      <c r="FW9" s="7"/>
      <c r="FX9" s="7"/>
      <c r="FY9" s="7">
        <v>1</v>
      </c>
      <c r="FZ9" s="7"/>
      <c r="GA9" s="7">
        <v>1</v>
      </c>
      <c r="GB9" s="7"/>
      <c r="GC9" s="7"/>
      <c r="GD9" s="7">
        <v>1</v>
      </c>
      <c r="GE9" s="7"/>
      <c r="GF9" s="7"/>
      <c r="GG9" s="7">
        <v>1</v>
      </c>
      <c r="GH9" s="7"/>
      <c r="GI9" s="7"/>
      <c r="GJ9" s="7">
        <v>1</v>
      </c>
      <c r="GK9" s="7"/>
      <c r="GL9" s="7"/>
      <c r="GM9" s="7">
        <v>1</v>
      </c>
      <c r="GN9" s="7"/>
      <c r="GO9" s="7"/>
      <c r="GP9" s="7">
        <v>1</v>
      </c>
      <c r="GQ9" s="7"/>
      <c r="GR9" s="7"/>
    </row>
    <row r="10" spans="1:200" ht="35.4" customHeight="1" thickBot="1">
      <c r="A10" s="21">
        <v>2</v>
      </c>
      <c r="B10" s="102" t="s">
        <v>640</v>
      </c>
      <c r="C10" s="40">
        <v>1</v>
      </c>
      <c r="D10" s="40"/>
      <c r="E10" s="40"/>
      <c r="F10" s="22">
        <v>1</v>
      </c>
      <c r="G10" s="22"/>
      <c r="H10" s="22"/>
      <c r="I10" s="22">
        <v>1</v>
      </c>
      <c r="J10" s="22"/>
      <c r="K10" s="22"/>
      <c r="L10" s="22">
        <v>1</v>
      </c>
      <c r="M10" s="22"/>
      <c r="N10" s="22"/>
      <c r="O10" s="22">
        <v>1</v>
      </c>
      <c r="P10" s="22"/>
      <c r="Q10" s="22"/>
      <c r="R10" s="22">
        <v>1</v>
      </c>
      <c r="S10" s="22"/>
      <c r="T10" s="22"/>
      <c r="U10" s="22">
        <v>1</v>
      </c>
      <c r="V10" s="22"/>
      <c r="W10" s="22"/>
      <c r="X10" s="22">
        <v>1</v>
      </c>
      <c r="Y10" s="22"/>
      <c r="Z10" s="22"/>
      <c r="AA10" s="7">
        <v>1</v>
      </c>
      <c r="AB10" s="7"/>
      <c r="AC10" s="7"/>
      <c r="AD10" s="7">
        <v>1</v>
      </c>
      <c r="AE10" s="7"/>
      <c r="AF10" s="7"/>
      <c r="AG10" s="7"/>
      <c r="AH10" s="7">
        <v>1</v>
      </c>
      <c r="AI10" s="7"/>
      <c r="AJ10" s="7"/>
      <c r="AK10" s="7">
        <v>1</v>
      </c>
      <c r="AL10" s="7"/>
      <c r="AM10" s="7">
        <v>1</v>
      </c>
      <c r="AN10" s="7"/>
      <c r="AO10" s="7"/>
      <c r="AP10" s="7">
        <v>1</v>
      </c>
      <c r="AQ10" s="7"/>
      <c r="AR10" s="7"/>
      <c r="AS10" s="7">
        <v>1</v>
      </c>
      <c r="AT10" s="7"/>
      <c r="AU10" s="103"/>
      <c r="AV10" s="7"/>
      <c r="AW10" s="7">
        <v>1</v>
      </c>
      <c r="AX10" s="7"/>
      <c r="AY10" s="7"/>
      <c r="AZ10" s="7">
        <v>1</v>
      </c>
      <c r="BA10" s="7"/>
      <c r="BB10" s="7">
        <v>1</v>
      </c>
      <c r="BC10" s="7"/>
      <c r="BD10" s="7"/>
      <c r="BE10" s="9"/>
      <c r="BF10" s="9">
        <v>1</v>
      </c>
      <c r="BG10" s="9"/>
      <c r="BH10" s="7">
        <v>1</v>
      </c>
      <c r="BI10" s="7"/>
      <c r="BJ10" s="7"/>
      <c r="BK10" s="7">
        <v>1</v>
      </c>
      <c r="BL10" s="7"/>
      <c r="BM10" s="7"/>
      <c r="BN10" s="7">
        <v>1</v>
      </c>
      <c r="BO10" s="7"/>
      <c r="BP10" s="7"/>
      <c r="BQ10" s="7"/>
      <c r="BR10" s="7">
        <v>1</v>
      </c>
      <c r="BS10" s="7"/>
      <c r="BT10" s="7">
        <v>1</v>
      </c>
      <c r="BU10" s="7"/>
      <c r="BV10" s="7"/>
      <c r="BW10" s="10">
        <v>1</v>
      </c>
      <c r="BX10" s="7"/>
      <c r="BY10" s="7"/>
      <c r="BZ10" s="7">
        <v>1</v>
      </c>
      <c r="CA10" s="7"/>
      <c r="CB10" s="7"/>
      <c r="CC10" s="7">
        <v>1</v>
      </c>
      <c r="CD10" s="7"/>
      <c r="CE10" s="7"/>
      <c r="CF10" s="7">
        <v>1</v>
      </c>
      <c r="CG10" s="7"/>
      <c r="CH10" s="7"/>
      <c r="CI10" s="7">
        <v>1</v>
      </c>
      <c r="CJ10" s="7"/>
      <c r="CK10" s="7"/>
      <c r="CL10" s="7">
        <v>1</v>
      </c>
      <c r="CM10" s="7"/>
      <c r="CN10" s="7"/>
      <c r="CO10" s="7">
        <v>1</v>
      </c>
      <c r="CP10" s="7"/>
      <c r="CQ10" s="7"/>
      <c r="CR10" s="7">
        <v>1</v>
      </c>
      <c r="CS10" s="7"/>
      <c r="CT10" s="7"/>
      <c r="CU10" s="7">
        <v>1</v>
      </c>
      <c r="CV10" s="7"/>
      <c r="CW10" s="7"/>
      <c r="CX10" s="7">
        <v>1</v>
      </c>
      <c r="CY10" s="7"/>
      <c r="CZ10" s="7"/>
      <c r="DA10" s="7">
        <v>1</v>
      </c>
      <c r="DB10" s="7"/>
      <c r="DC10" s="7"/>
      <c r="DD10" s="7">
        <v>1</v>
      </c>
      <c r="DE10" s="7"/>
      <c r="DF10" s="7"/>
      <c r="DG10" s="7">
        <v>1</v>
      </c>
      <c r="DH10" s="7"/>
      <c r="DI10" s="7"/>
      <c r="DJ10" s="7">
        <v>1</v>
      </c>
      <c r="DK10" s="7"/>
      <c r="DL10" s="7"/>
      <c r="DM10" s="7">
        <v>1</v>
      </c>
      <c r="DN10" s="7"/>
      <c r="DO10" s="7"/>
      <c r="DP10" s="7">
        <v>1</v>
      </c>
      <c r="DQ10" s="7"/>
      <c r="DR10" s="7"/>
      <c r="DS10" s="7">
        <v>1</v>
      </c>
      <c r="DT10" s="7"/>
      <c r="DU10" s="7"/>
      <c r="DV10" s="7">
        <v>1</v>
      </c>
      <c r="DW10" s="7"/>
      <c r="DX10" s="7"/>
      <c r="DY10" s="7">
        <v>1</v>
      </c>
      <c r="DZ10" s="7"/>
      <c r="EA10" s="7"/>
      <c r="EB10" s="7">
        <v>1</v>
      </c>
      <c r="EC10" s="7"/>
      <c r="ED10" s="7"/>
      <c r="EE10" s="7">
        <v>1</v>
      </c>
      <c r="EF10" s="7"/>
      <c r="EG10" s="7"/>
      <c r="EH10" s="7">
        <v>1</v>
      </c>
      <c r="EI10" s="7"/>
      <c r="EJ10" s="7"/>
      <c r="EK10" s="7">
        <v>1</v>
      </c>
      <c r="EL10" s="7"/>
      <c r="EM10" s="7"/>
      <c r="EN10" s="7">
        <v>1</v>
      </c>
      <c r="EO10" s="7"/>
      <c r="EP10" s="7"/>
      <c r="EQ10" s="7">
        <v>1</v>
      </c>
      <c r="ER10" s="7"/>
      <c r="ES10" s="7"/>
      <c r="ET10" s="7">
        <v>1</v>
      </c>
      <c r="EU10" s="7"/>
      <c r="EV10" s="7"/>
      <c r="EW10" s="7"/>
      <c r="EX10" s="7">
        <v>1</v>
      </c>
      <c r="EY10" s="7"/>
      <c r="EZ10" s="7">
        <v>1</v>
      </c>
      <c r="FA10" s="7"/>
      <c r="FB10" s="7"/>
      <c r="FC10" s="7">
        <v>1</v>
      </c>
      <c r="FD10" s="7"/>
      <c r="FE10" s="7"/>
      <c r="FF10" s="7">
        <v>1</v>
      </c>
      <c r="FG10" s="7"/>
      <c r="FH10" s="7"/>
      <c r="FI10" s="7">
        <v>1</v>
      </c>
      <c r="FJ10" s="7"/>
      <c r="FK10" s="7"/>
      <c r="FL10" s="7">
        <v>1</v>
      </c>
      <c r="FM10" s="7"/>
      <c r="FN10" s="7"/>
      <c r="FO10" s="7">
        <v>1</v>
      </c>
      <c r="FP10" s="7"/>
      <c r="FQ10" s="7"/>
      <c r="FR10" s="7">
        <v>1</v>
      </c>
      <c r="FS10" s="7"/>
      <c r="FT10" s="7"/>
      <c r="FU10" s="7"/>
      <c r="FV10" s="7">
        <v>1</v>
      </c>
      <c r="FW10" s="7"/>
      <c r="FX10" s="7">
        <v>1</v>
      </c>
      <c r="FY10" s="7"/>
      <c r="FZ10" s="7"/>
      <c r="GA10" s="7">
        <v>1</v>
      </c>
      <c r="GB10" s="7"/>
      <c r="GC10" s="7"/>
      <c r="GD10" s="7">
        <v>1</v>
      </c>
      <c r="GE10" s="7"/>
      <c r="GF10" s="7"/>
      <c r="GG10" s="7">
        <v>1</v>
      </c>
      <c r="GH10" s="7"/>
      <c r="GI10" s="7"/>
      <c r="GJ10" s="7">
        <v>1</v>
      </c>
      <c r="GK10" s="7"/>
      <c r="GL10" s="7"/>
      <c r="GM10" s="7">
        <v>1</v>
      </c>
      <c r="GN10" s="7"/>
      <c r="GO10" s="7"/>
      <c r="GP10" s="7">
        <v>1</v>
      </c>
      <c r="GQ10" s="7"/>
      <c r="GR10" s="7"/>
    </row>
    <row r="11" spans="1:200" ht="30.6" customHeight="1" thickBot="1">
      <c r="A11" s="21">
        <v>3</v>
      </c>
      <c r="B11" s="104" t="s">
        <v>641</v>
      </c>
      <c r="C11" s="40">
        <v>1</v>
      </c>
      <c r="D11" s="40"/>
      <c r="E11" s="40"/>
      <c r="F11" s="22">
        <v>1</v>
      </c>
      <c r="G11" s="22"/>
      <c r="H11" s="22"/>
      <c r="I11" s="22">
        <v>1</v>
      </c>
      <c r="J11" s="22"/>
      <c r="K11" s="22"/>
      <c r="L11" s="22">
        <v>1</v>
      </c>
      <c r="M11" s="22"/>
      <c r="N11" s="22"/>
      <c r="O11" s="22">
        <v>1</v>
      </c>
      <c r="P11" s="22"/>
      <c r="Q11" s="22"/>
      <c r="R11" s="22">
        <v>1</v>
      </c>
      <c r="S11" s="22"/>
      <c r="T11" s="22"/>
      <c r="U11" s="22">
        <v>1</v>
      </c>
      <c r="V11" s="22"/>
      <c r="W11" s="22"/>
      <c r="X11" s="22">
        <v>1</v>
      </c>
      <c r="Y11" s="22"/>
      <c r="Z11" s="22"/>
      <c r="AA11" s="7">
        <v>1</v>
      </c>
      <c r="AB11" s="7"/>
      <c r="AC11" s="7"/>
      <c r="AD11" s="7">
        <v>1</v>
      </c>
      <c r="AE11" s="7"/>
      <c r="AF11" s="7"/>
      <c r="AG11" s="7">
        <v>1</v>
      </c>
      <c r="AH11" s="7"/>
      <c r="AI11" s="7"/>
      <c r="AJ11" s="7">
        <v>1</v>
      </c>
      <c r="AK11" s="7"/>
      <c r="AL11" s="7"/>
      <c r="AM11" s="7">
        <v>1</v>
      </c>
      <c r="AN11" s="7"/>
      <c r="AO11" s="7"/>
      <c r="AP11" s="7">
        <v>1</v>
      </c>
      <c r="AQ11" s="7"/>
      <c r="AR11" s="7"/>
      <c r="AS11" s="7">
        <v>1</v>
      </c>
      <c r="AT11" s="7"/>
      <c r="AU11" s="103"/>
      <c r="AV11" s="7">
        <v>1</v>
      </c>
      <c r="AW11" s="7"/>
      <c r="AX11" s="7"/>
      <c r="AY11" s="7">
        <v>1</v>
      </c>
      <c r="AZ11" s="7"/>
      <c r="BA11" s="7"/>
      <c r="BB11" s="7">
        <v>1</v>
      </c>
      <c r="BC11" s="7"/>
      <c r="BD11" s="7"/>
      <c r="BE11" s="7">
        <v>1</v>
      </c>
      <c r="BF11" s="7"/>
      <c r="BG11" s="7"/>
      <c r="BH11" s="7">
        <v>1</v>
      </c>
      <c r="BI11" s="7"/>
      <c r="BJ11" s="7"/>
      <c r="BK11" s="7">
        <v>1</v>
      </c>
      <c r="BL11" s="7"/>
      <c r="BM11" s="7"/>
      <c r="BN11" s="7">
        <v>1</v>
      </c>
      <c r="BO11" s="7"/>
      <c r="BP11" s="7"/>
      <c r="BQ11" s="7"/>
      <c r="BR11" s="7">
        <v>1</v>
      </c>
      <c r="BS11" s="7"/>
      <c r="BT11" s="7">
        <v>1</v>
      </c>
      <c r="BU11" s="7"/>
      <c r="BV11" s="7"/>
      <c r="BW11" s="10">
        <v>1</v>
      </c>
      <c r="BX11" s="7"/>
      <c r="BY11" s="7"/>
      <c r="BZ11" s="7">
        <v>1</v>
      </c>
      <c r="CA11" s="7"/>
      <c r="CB11" s="7"/>
      <c r="CC11" s="7">
        <v>1</v>
      </c>
      <c r="CD11" s="7"/>
      <c r="CE11" s="7"/>
      <c r="CF11" s="7"/>
      <c r="CG11" s="7">
        <v>1</v>
      </c>
      <c r="CH11" s="7"/>
      <c r="CI11" s="7">
        <v>1</v>
      </c>
      <c r="CJ11" s="7"/>
      <c r="CK11" s="7"/>
      <c r="CL11" s="7"/>
      <c r="CM11" s="7">
        <v>1</v>
      </c>
      <c r="CN11" s="7"/>
      <c r="CO11" s="7">
        <v>1</v>
      </c>
      <c r="CP11" s="7"/>
      <c r="CQ11" s="7"/>
      <c r="CR11" s="7">
        <v>1</v>
      </c>
      <c r="CS11" s="7"/>
      <c r="CT11" s="7"/>
      <c r="CU11" s="7">
        <v>1</v>
      </c>
      <c r="CV11" s="7"/>
      <c r="CW11" s="7"/>
      <c r="CX11" s="7">
        <v>1</v>
      </c>
      <c r="CY11" s="7"/>
      <c r="CZ11" s="7"/>
      <c r="DA11" s="7">
        <v>1</v>
      </c>
      <c r="DB11" s="7"/>
      <c r="DC11" s="7"/>
      <c r="DD11" s="7">
        <v>1</v>
      </c>
      <c r="DE11" s="7"/>
      <c r="DF11" s="7"/>
      <c r="DG11" s="7"/>
      <c r="DH11" s="7">
        <v>1</v>
      </c>
      <c r="DI11" s="7"/>
      <c r="DJ11" s="7"/>
      <c r="DK11" s="7">
        <v>1</v>
      </c>
      <c r="DL11" s="7"/>
      <c r="DM11" s="7">
        <v>1</v>
      </c>
      <c r="DN11" s="7"/>
      <c r="DO11" s="7"/>
      <c r="DP11" s="7">
        <v>1</v>
      </c>
      <c r="DQ11" s="7"/>
      <c r="DR11" s="7"/>
      <c r="DS11" s="7">
        <v>1</v>
      </c>
      <c r="DT11" s="7"/>
      <c r="DU11" s="7"/>
      <c r="DV11" s="7">
        <v>1</v>
      </c>
      <c r="DW11" s="7"/>
      <c r="DX11" s="7"/>
      <c r="DY11" s="7">
        <v>1</v>
      </c>
      <c r="DZ11" s="7"/>
      <c r="EA11" s="7"/>
      <c r="EB11" s="7">
        <v>1</v>
      </c>
      <c r="EC11" s="7"/>
      <c r="ED11" s="7"/>
      <c r="EE11" s="7">
        <v>1</v>
      </c>
      <c r="EF11" s="7"/>
      <c r="EG11" s="7"/>
      <c r="EH11" s="7">
        <v>1</v>
      </c>
      <c r="EI11" s="7"/>
      <c r="EJ11" s="7"/>
      <c r="EK11" s="7">
        <v>1</v>
      </c>
      <c r="EL11" s="7"/>
      <c r="EM11" s="7"/>
      <c r="EN11" s="7">
        <v>1</v>
      </c>
      <c r="EO11" s="7"/>
      <c r="EP11" s="7"/>
      <c r="EQ11" s="7">
        <v>1</v>
      </c>
      <c r="ER11" s="7"/>
      <c r="ES11" s="7"/>
      <c r="ET11" s="7">
        <v>1</v>
      </c>
      <c r="EU11" s="7"/>
      <c r="EV11" s="7"/>
      <c r="EW11" s="7"/>
      <c r="EX11" s="7">
        <v>1</v>
      </c>
      <c r="EY11" s="7"/>
      <c r="EZ11" s="7">
        <v>1</v>
      </c>
      <c r="FA11" s="7"/>
      <c r="FB11" s="7"/>
      <c r="FC11" s="7">
        <v>1</v>
      </c>
      <c r="FD11" s="7"/>
      <c r="FE11" s="7"/>
      <c r="FF11" s="7">
        <v>1</v>
      </c>
      <c r="FG11" s="7"/>
      <c r="FH11" s="7"/>
      <c r="FI11" s="7">
        <v>1</v>
      </c>
      <c r="FJ11" s="7"/>
      <c r="FK11" s="7"/>
      <c r="FL11" s="7">
        <v>1</v>
      </c>
      <c r="FM11" s="7"/>
      <c r="FN11" s="7"/>
      <c r="FO11" s="7">
        <v>1</v>
      </c>
      <c r="FP11" s="7"/>
      <c r="FQ11" s="7"/>
      <c r="FR11" s="7">
        <v>1</v>
      </c>
      <c r="FS11" s="7"/>
      <c r="FT11" s="7"/>
      <c r="FU11" s="7"/>
      <c r="FV11" s="7">
        <v>1</v>
      </c>
      <c r="FW11" s="7"/>
      <c r="FX11" s="7"/>
      <c r="FY11" s="7">
        <v>1</v>
      </c>
      <c r="FZ11" s="7"/>
      <c r="GA11" s="7">
        <v>1</v>
      </c>
      <c r="GB11" s="7"/>
      <c r="GC11" s="7"/>
      <c r="GD11" s="7">
        <v>1</v>
      </c>
      <c r="GE11" s="7"/>
      <c r="GF11" s="7"/>
      <c r="GG11" s="7">
        <v>1</v>
      </c>
      <c r="GH11" s="7"/>
      <c r="GI11" s="7"/>
      <c r="GJ11" s="7">
        <v>1</v>
      </c>
      <c r="GK11" s="7"/>
      <c r="GL11" s="7"/>
      <c r="GM11" s="7">
        <v>1</v>
      </c>
      <c r="GN11" s="7"/>
      <c r="GO11" s="7"/>
      <c r="GP11" s="7">
        <v>1</v>
      </c>
      <c r="GQ11" s="7"/>
      <c r="GR11" s="7"/>
    </row>
    <row r="12" spans="1:200" ht="28.8" customHeight="1" thickBot="1">
      <c r="A12" s="21">
        <v>4</v>
      </c>
      <c r="B12" s="104" t="s">
        <v>642</v>
      </c>
      <c r="C12" s="40">
        <v>1</v>
      </c>
      <c r="D12" s="40"/>
      <c r="E12" s="40"/>
      <c r="F12" s="22">
        <v>1</v>
      </c>
      <c r="G12" s="22"/>
      <c r="H12" s="22"/>
      <c r="I12" s="22">
        <v>1</v>
      </c>
      <c r="J12" s="22"/>
      <c r="K12" s="22"/>
      <c r="L12" s="22">
        <v>1</v>
      </c>
      <c r="M12" s="22"/>
      <c r="N12" s="22"/>
      <c r="O12" s="22">
        <v>1</v>
      </c>
      <c r="P12" s="22"/>
      <c r="Q12" s="22"/>
      <c r="R12" s="22"/>
      <c r="S12" s="22">
        <v>1</v>
      </c>
      <c r="T12" s="22"/>
      <c r="U12" s="22"/>
      <c r="V12" s="22">
        <v>1</v>
      </c>
      <c r="W12" s="22"/>
      <c r="X12" s="22">
        <v>1</v>
      </c>
      <c r="Y12" s="22"/>
      <c r="Z12" s="22"/>
      <c r="AA12" s="7">
        <v>1</v>
      </c>
      <c r="AB12" s="7"/>
      <c r="AC12" s="7"/>
      <c r="AD12" s="7">
        <v>1</v>
      </c>
      <c r="AE12" s="7"/>
      <c r="AF12" s="7"/>
      <c r="AG12" s="7">
        <v>1</v>
      </c>
      <c r="AH12" s="7"/>
      <c r="AI12" s="7"/>
      <c r="AJ12" s="7">
        <v>1</v>
      </c>
      <c r="AK12" s="7"/>
      <c r="AL12" s="7"/>
      <c r="AM12" s="7">
        <v>1</v>
      </c>
      <c r="AN12" s="7"/>
      <c r="AO12" s="7"/>
      <c r="AP12" s="7">
        <v>1</v>
      </c>
      <c r="AQ12" s="7"/>
      <c r="AR12" s="7"/>
      <c r="AS12" s="7"/>
      <c r="AT12" s="7">
        <v>1</v>
      </c>
      <c r="AU12" s="103"/>
      <c r="AV12" s="7">
        <v>1</v>
      </c>
      <c r="AW12" s="7"/>
      <c r="AX12" s="7"/>
      <c r="AY12" s="7">
        <v>1</v>
      </c>
      <c r="AZ12" s="7"/>
      <c r="BA12" s="7"/>
      <c r="BB12" s="7">
        <v>1</v>
      </c>
      <c r="BC12" s="7"/>
      <c r="BD12" s="7"/>
      <c r="BE12" s="7">
        <v>1</v>
      </c>
      <c r="BF12" s="7"/>
      <c r="BG12" s="7"/>
      <c r="BH12" s="7"/>
      <c r="BI12" s="7">
        <v>1</v>
      </c>
      <c r="BJ12" s="7"/>
      <c r="BK12" s="7">
        <v>1</v>
      </c>
      <c r="BL12" s="7"/>
      <c r="BM12" s="7"/>
      <c r="BN12" s="7"/>
      <c r="BO12" s="7">
        <v>1</v>
      </c>
      <c r="BP12" s="7"/>
      <c r="BQ12" s="7"/>
      <c r="BR12" s="7">
        <v>1</v>
      </c>
      <c r="BS12" s="7"/>
      <c r="BT12" s="7">
        <v>1</v>
      </c>
      <c r="BU12" s="7"/>
      <c r="BV12" s="7"/>
      <c r="BW12" s="10">
        <v>1</v>
      </c>
      <c r="BX12" s="7"/>
      <c r="BY12" s="7"/>
      <c r="BZ12" s="7">
        <v>1</v>
      </c>
      <c r="CA12" s="7"/>
      <c r="CB12" s="7"/>
      <c r="CC12" s="7">
        <v>1</v>
      </c>
      <c r="CD12" s="7"/>
      <c r="CE12" s="7"/>
      <c r="CF12" s="7">
        <v>1</v>
      </c>
      <c r="CG12" s="7"/>
      <c r="CH12" s="7"/>
      <c r="CI12" s="7">
        <v>1</v>
      </c>
      <c r="CJ12" s="7"/>
      <c r="CK12" s="7"/>
      <c r="CL12" s="7">
        <v>1</v>
      </c>
      <c r="CM12" s="7"/>
      <c r="CN12" s="7"/>
      <c r="CO12" s="7">
        <v>1</v>
      </c>
      <c r="CP12" s="7"/>
      <c r="CQ12" s="7"/>
      <c r="CR12" s="7">
        <v>1</v>
      </c>
      <c r="CS12" s="7"/>
      <c r="CT12" s="7"/>
      <c r="CU12" s="7">
        <v>1</v>
      </c>
      <c r="CV12" s="7"/>
      <c r="CW12" s="7"/>
      <c r="CX12" s="7">
        <v>1</v>
      </c>
      <c r="CY12" s="7"/>
      <c r="CZ12" s="7"/>
      <c r="DA12" s="7">
        <v>1</v>
      </c>
      <c r="DB12" s="7"/>
      <c r="DC12" s="7"/>
      <c r="DD12" s="7">
        <v>1</v>
      </c>
      <c r="DE12" s="7"/>
      <c r="DF12" s="7"/>
      <c r="DG12" s="7"/>
      <c r="DH12" s="7">
        <v>1</v>
      </c>
      <c r="DI12" s="7"/>
      <c r="DJ12" s="7">
        <v>1</v>
      </c>
      <c r="DK12" s="7"/>
      <c r="DL12" s="7"/>
      <c r="DM12" s="7">
        <v>1</v>
      </c>
      <c r="DN12" s="7"/>
      <c r="DO12" s="7"/>
      <c r="DP12" s="7">
        <v>1</v>
      </c>
      <c r="DQ12" s="7"/>
      <c r="DR12" s="7"/>
      <c r="DS12" s="7">
        <v>1</v>
      </c>
      <c r="DT12" s="7"/>
      <c r="DU12" s="7"/>
      <c r="DV12" s="7">
        <v>1</v>
      </c>
      <c r="DW12" s="7"/>
      <c r="DX12" s="7"/>
      <c r="DY12" s="7"/>
      <c r="DZ12" s="7">
        <v>1</v>
      </c>
      <c r="EA12" s="7"/>
      <c r="EB12" s="7"/>
      <c r="EC12" s="7">
        <v>1</v>
      </c>
      <c r="ED12" s="7"/>
      <c r="EE12" s="7">
        <v>1</v>
      </c>
      <c r="EF12" s="7"/>
      <c r="EG12" s="7"/>
      <c r="EH12" s="7"/>
      <c r="EI12" s="7">
        <v>1</v>
      </c>
      <c r="EJ12" s="7"/>
      <c r="EK12" s="7">
        <v>1</v>
      </c>
      <c r="EL12" s="7"/>
      <c r="EM12" s="7"/>
      <c r="EN12" s="7">
        <v>1</v>
      </c>
      <c r="EO12" s="7"/>
      <c r="EP12" s="7"/>
      <c r="EQ12" s="7"/>
      <c r="ER12" s="7">
        <v>1</v>
      </c>
      <c r="ES12" s="7"/>
      <c r="ET12" s="7">
        <v>1</v>
      </c>
      <c r="EU12" s="7"/>
      <c r="EV12" s="7"/>
      <c r="EW12" s="7"/>
      <c r="EX12" s="7">
        <v>1</v>
      </c>
      <c r="EY12" s="7"/>
      <c r="EZ12" s="7">
        <v>1</v>
      </c>
      <c r="FA12" s="7"/>
      <c r="FB12" s="7"/>
      <c r="FC12" s="7">
        <v>1</v>
      </c>
      <c r="FD12" s="7"/>
      <c r="FE12" s="7"/>
      <c r="FF12" s="7">
        <v>1</v>
      </c>
      <c r="FG12" s="7"/>
      <c r="FH12" s="7"/>
      <c r="FI12" s="7">
        <v>1</v>
      </c>
      <c r="FJ12" s="7"/>
      <c r="FK12" s="7"/>
      <c r="FL12" s="7">
        <v>1</v>
      </c>
      <c r="FM12" s="7"/>
      <c r="FN12" s="7"/>
      <c r="FO12" s="7">
        <v>1</v>
      </c>
      <c r="FP12" s="7"/>
      <c r="FQ12" s="7"/>
      <c r="FR12" s="7">
        <v>1</v>
      </c>
      <c r="FS12" s="7"/>
      <c r="FT12" s="7"/>
      <c r="FU12" s="7"/>
      <c r="FV12" s="7">
        <v>1</v>
      </c>
      <c r="FW12" s="7"/>
      <c r="FX12" s="7"/>
      <c r="FY12" s="7">
        <v>1</v>
      </c>
      <c r="FZ12" s="7"/>
      <c r="GA12" s="7">
        <v>1</v>
      </c>
      <c r="GB12" s="7"/>
      <c r="GC12" s="7"/>
      <c r="GD12" s="7">
        <v>1</v>
      </c>
      <c r="GE12" s="7"/>
      <c r="GF12" s="7"/>
      <c r="GG12" s="7">
        <v>1</v>
      </c>
      <c r="GH12" s="7"/>
      <c r="GI12" s="7"/>
      <c r="GJ12" s="7">
        <v>1</v>
      </c>
      <c r="GK12" s="7"/>
      <c r="GL12" s="7"/>
      <c r="GM12" s="7">
        <v>1</v>
      </c>
      <c r="GN12" s="7"/>
      <c r="GO12" s="7"/>
      <c r="GP12" s="7">
        <v>1</v>
      </c>
      <c r="GQ12" s="7"/>
      <c r="GR12" s="7"/>
    </row>
    <row r="13" spans="1:200" ht="29.4" customHeight="1" thickBot="1">
      <c r="A13" s="21">
        <v>5</v>
      </c>
      <c r="B13" s="104" t="s">
        <v>643</v>
      </c>
      <c r="C13" s="40"/>
      <c r="D13" s="40">
        <v>1</v>
      </c>
      <c r="E13" s="40"/>
      <c r="F13" s="22"/>
      <c r="G13" s="22">
        <v>1</v>
      </c>
      <c r="H13" s="22"/>
      <c r="I13" s="22"/>
      <c r="J13" s="22">
        <v>1</v>
      </c>
      <c r="K13" s="22"/>
      <c r="L13" s="22">
        <v>1</v>
      </c>
      <c r="M13" s="22"/>
      <c r="N13" s="22"/>
      <c r="O13" s="22"/>
      <c r="P13" s="22">
        <v>1</v>
      </c>
      <c r="Q13" s="22"/>
      <c r="R13" s="22">
        <v>1</v>
      </c>
      <c r="S13" s="22"/>
      <c r="T13" s="22"/>
      <c r="U13" s="22"/>
      <c r="V13" s="22">
        <v>1</v>
      </c>
      <c r="W13" s="22"/>
      <c r="X13" s="22"/>
      <c r="Y13" s="22">
        <v>1</v>
      </c>
      <c r="Z13" s="22"/>
      <c r="AA13" s="7">
        <v>1</v>
      </c>
      <c r="AB13" s="7"/>
      <c r="AC13" s="7"/>
      <c r="AD13" s="7"/>
      <c r="AE13" s="7">
        <v>1</v>
      </c>
      <c r="AF13" s="7"/>
      <c r="AG13" s="7"/>
      <c r="AH13" s="7">
        <v>1</v>
      </c>
      <c r="AI13" s="7"/>
      <c r="AJ13" s="7">
        <v>1</v>
      </c>
      <c r="AK13" s="7"/>
      <c r="AL13" s="7"/>
      <c r="AM13" s="7"/>
      <c r="AN13" s="7">
        <v>1</v>
      </c>
      <c r="AO13" s="7"/>
      <c r="AP13" s="7"/>
      <c r="AQ13" s="7">
        <v>1</v>
      </c>
      <c r="AR13" s="7"/>
      <c r="AS13" s="7">
        <v>1</v>
      </c>
      <c r="AT13" s="7"/>
      <c r="AU13" s="103"/>
      <c r="AV13" s="7">
        <v>1</v>
      </c>
      <c r="AW13" s="7"/>
      <c r="AX13" s="7"/>
      <c r="AY13" s="7">
        <v>1</v>
      </c>
      <c r="AZ13" s="7"/>
      <c r="BA13" s="7"/>
      <c r="BB13" s="7">
        <v>1</v>
      </c>
      <c r="BC13" s="7"/>
      <c r="BD13" s="7"/>
      <c r="BE13" s="7"/>
      <c r="BF13" s="7">
        <v>1</v>
      </c>
      <c r="BG13" s="7"/>
      <c r="BH13" s="7"/>
      <c r="BI13" s="7">
        <v>1</v>
      </c>
      <c r="BJ13" s="7"/>
      <c r="BK13" s="7">
        <v>1</v>
      </c>
      <c r="BL13" s="7"/>
      <c r="BM13" s="7"/>
      <c r="BN13" s="7"/>
      <c r="BO13" s="7">
        <v>1</v>
      </c>
      <c r="BP13" s="7"/>
      <c r="BQ13" s="7"/>
      <c r="BR13" s="7">
        <v>1</v>
      </c>
      <c r="BS13" s="7"/>
      <c r="BT13" s="7">
        <v>1</v>
      </c>
      <c r="BU13" s="7"/>
      <c r="BV13" s="7"/>
      <c r="BW13" s="10">
        <v>1</v>
      </c>
      <c r="BX13" s="7"/>
      <c r="BY13" s="7"/>
      <c r="BZ13" s="7"/>
      <c r="CA13" s="7">
        <v>1</v>
      </c>
      <c r="CB13" s="7"/>
      <c r="CC13" s="7">
        <v>1</v>
      </c>
      <c r="CD13" s="7"/>
      <c r="CE13" s="7"/>
      <c r="CF13" s="7">
        <v>1</v>
      </c>
      <c r="CG13" s="7"/>
      <c r="CH13" s="7"/>
      <c r="CI13" s="7"/>
      <c r="CJ13" s="7">
        <v>1</v>
      </c>
      <c r="CK13" s="7"/>
      <c r="CL13" s="7">
        <v>1</v>
      </c>
      <c r="CM13" s="7"/>
      <c r="CN13" s="7"/>
      <c r="CO13" s="7">
        <v>1</v>
      </c>
      <c r="CP13" s="7"/>
      <c r="CQ13" s="7"/>
      <c r="CR13" s="7">
        <v>1</v>
      </c>
      <c r="CS13" s="7"/>
      <c r="CT13" s="7"/>
      <c r="CU13" s="7"/>
      <c r="CV13" s="7">
        <v>1</v>
      </c>
      <c r="CW13" s="7"/>
      <c r="CX13" s="7"/>
      <c r="CY13" s="7">
        <v>1</v>
      </c>
      <c r="CZ13" s="7"/>
      <c r="DA13" s="7">
        <v>1</v>
      </c>
      <c r="DB13" s="7"/>
      <c r="DC13" s="7"/>
      <c r="DD13" s="7">
        <v>1</v>
      </c>
      <c r="DE13" s="7"/>
      <c r="DF13" s="7"/>
      <c r="DG13" s="7">
        <v>1</v>
      </c>
      <c r="DH13" s="7"/>
      <c r="DI13" s="7"/>
      <c r="DJ13" s="7"/>
      <c r="DK13" s="7">
        <v>1</v>
      </c>
      <c r="DL13" s="7"/>
      <c r="DM13" s="7">
        <v>1</v>
      </c>
      <c r="DN13" s="7"/>
      <c r="DO13" s="7"/>
      <c r="DP13" s="7"/>
      <c r="DQ13" s="7">
        <v>1</v>
      </c>
      <c r="DR13" s="7"/>
      <c r="DS13" s="7">
        <v>1</v>
      </c>
      <c r="DT13" s="7"/>
      <c r="DU13" s="7"/>
      <c r="DV13" s="7">
        <v>1</v>
      </c>
      <c r="DW13" s="7"/>
      <c r="DX13" s="7"/>
      <c r="DY13" s="7">
        <v>1</v>
      </c>
      <c r="DZ13" s="7"/>
      <c r="EA13" s="7"/>
      <c r="EB13" s="7">
        <v>1</v>
      </c>
      <c r="EC13" s="7"/>
      <c r="ED13" s="7"/>
      <c r="EE13" s="7">
        <v>1</v>
      </c>
      <c r="EF13" s="7"/>
      <c r="EG13" s="7"/>
      <c r="EH13" s="7"/>
      <c r="EI13" s="7">
        <v>1</v>
      </c>
      <c r="EJ13" s="7"/>
      <c r="EK13" s="7">
        <v>1</v>
      </c>
      <c r="EL13" s="7"/>
      <c r="EM13" s="7"/>
      <c r="EN13" s="7">
        <v>1</v>
      </c>
      <c r="EO13" s="7"/>
      <c r="EP13" s="7"/>
      <c r="EQ13" s="7">
        <v>1</v>
      </c>
      <c r="ER13" s="7"/>
      <c r="ES13" s="7"/>
      <c r="ET13" s="7">
        <v>1</v>
      </c>
      <c r="EU13" s="7"/>
      <c r="EV13" s="7"/>
      <c r="EW13" s="7"/>
      <c r="EX13" s="7">
        <v>1</v>
      </c>
      <c r="EY13" s="7"/>
      <c r="EZ13" s="7">
        <v>1</v>
      </c>
      <c r="FA13" s="7"/>
      <c r="FB13" s="7"/>
      <c r="FC13" s="7">
        <v>1</v>
      </c>
      <c r="FD13" s="7"/>
      <c r="FE13" s="7"/>
      <c r="FF13" s="7"/>
      <c r="FG13" s="7">
        <v>1</v>
      </c>
      <c r="FH13" s="7"/>
      <c r="FI13" s="7">
        <v>1</v>
      </c>
      <c r="FJ13" s="7"/>
      <c r="FK13" s="7"/>
      <c r="FL13" s="7"/>
      <c r="FM13" s="7">
        <v>1</v>
      </c>
      <c r="FN13" s="7"/>
      <c r="FO13" s="7">
        <v>1</v>
      </c>
      <c r="FP13" s="7"/>
      <c r="FQ13" s="7"/>
      <c r="FR13" s="7">
        <v>1</v>
      </c>
      <c r="FS13" s="7"/>
      <c r="FT13" s="7"/>
      <c r="FU13" s="7"/>
      <c r="FV13" s="7">
        <v>1</v>
      </c>
      <c r="FW13" s="7"/>
      <c r="FX13" s="7"/>
      <c r="FY13" s="7">
        <v>1</v>
      </c>
      <c r="FZ13" s="7"/>
      <c r="GA13" s="7">
        <v>1</v>
      </c>
      <c r="GB13" s="7"/>
      <c r="GC13" s="7"/>
      <c r="GD13" s="7"/>
      <c r="GE13" s="7">
        <v>1</v>
      </c>
      <c r="GF13" s="7"/>
      <c r="GG13" s="7">
        <v>1</v>
      </c>
      <c r="GH13" s="7"/>
      <c r="GI13" s="7"/>
      <c r="GJ13" s="7"/>
      <c r="GK13" s="7">
        <v>1</v>
      </c>
      <c r="GL13" s="7"/>
      <c r="GM13" s="7">
        <v>1</v>
      </c>
      <c r="GN13" s="7"/>
      <c r="GO13" s="7"/>
      <c r="GP13" s="7"/>
      <c r="GQ13" s="7">
        <v>1</v>
      </c>
      <c r="GR13" s="7"/>
    </row>
    <row r="14" spans="1:200" ht="39" customHeight="1" thickBot="1">
      <c r="A14" s="21">
        <v>6</v>
      </c>
      <c r="B14" s="104" t="s">
        <v>644</v>
      </c>
      <c r="C14" s="40"/>
      <c r="D14" s="40">
        <v>1</v>
      </c>
      <c r="E14" s="40"/>
      <c r="F14" s="22">
        <v>1</v>
      </c>
      <c r="G14" s="22"/>
      <c r="H14" s="22"/>
      <c r="I14" s="22"/>
      <c r="J14" s="22">
        <v>1</v>
      </c>
      <c r="K14" s="22"/>
      <c r="L14" s="22"/>
      <c r="M14" s="22">
        <v>1</v>
      </c>
      <c r="N14" s="22"/>
      <c r="O14" s="22">
        <v>1</v>
      </c>
      <c r="P14" s="22"/>
      <c r="Q14" s="22"/>
      <c r="R14" s="22">
        <v>1</v>
      </c>
      <c r="S14" s="22"/>
      <c r="T14" s="22"/>
      <c r="U14" s="22">
        <v>1</v>
      </c>
      <c r="V14" s="22"/>
      <c r="W14" s="22"/>
      <c r="X14" s="22"/>
      <c r="Y14" s="22">
        <v>1</v>
      </c>
      <c r="Z14" s="22"/>
      <c r="AA14" s="7">
        <v>1</v>
      </c>
      <c r="AB14" s="7"/>
      <c r="AC14" s="7"/>
      <c r="AD14" s="7"/>
      <c r="AE14" s="7">
        <v>1</v>
      </c>
      <c r="AF14" s="7"/>
      <c r="AG14" s="7">
        <v>1</v>
      </c>
      <c r="AH14" s="7"/>
      <c r="AI14" s="7"/>
      <c r="AJ14" s="7">
        <v>1</v>
      </c>
      <c r="AK14" s="7"/>
      <c r="AL14" s="7"/>
      <c r="AM14" s="7">
        <v>1</v>
      </c>
      <c r="AN14" s="7"/>
      <c r="AO14" s="7"/>
      <c r="AP14" s="7"/>
      <c r="AQ14" s="7">
        <v>1</v>
      </c>
      <c r="AR14" s="7"/>
      <c r="AS14" s="7">
        <v>1</v>
      </c>
      <c r="AT14" s="7"/>
      <c r="AU14" s="103"/>
      <c r="AV14" s="7">
        <v>1</v>
      </c>
      <c r="AW14" s="7"/>
      <c r="AX14" s="7"/>
      <c r="AY14" s="7">
        <v>1</v>
      </c>
      <c r="AZ14" s="7"/>
      <c r="BA14" s="7"/>
      <c r="BB14" s="7"/>
      <c r="BC14" s="7">
        <v>1</v>
      </c>
      <c r="BD14" s="7"/>
      <c r="BE14" s="7"/>
      <c r="BF14" s="7">
        <v>1</v>
      </c>
      <c r="BG14" s="7"/>
      <c r="BH14" s="7">
        <v>1</v>
      </c>
      <c r="BI14" s="7"/>
      <c r="BJ14" s="7"/>
      <c r="BK14" s="7">
        <v>1</v>
      </c>
      <c r="BL14" s="7"/>
      <c r="BM14" s="7"/>
      <c r="BN14" s="7"/>
      <c r="BO14" s="7">
        <v>1</v>
      </c>
      <c r="BP14" s="7"/>
      <c r="BQ14" s="7"/>
      <c r="BR14" s="7">
        <v>1</v>
      </c>
      <c r="BS14" s="7"/>
      <c r="BT14" s="7">
        <v>1</v>
      </c>
      <c r="BU14" s="7"/>
      <c r="BV14" s="7"/>
      <c r="BW14" s="10">
        <v>1</v>
      </c>
      <c r="BX14" s="7"/>
      <c r="BY14" s="7"/>
      <c r="BZ14" s="7">
        <v>1</v>
      </c>
      <c r="CA14" s="7"/>
      <c r="CB14" s="7"/>
      <c r="CC14" s="7">
        <v>1</v>
      </c>
      <c r="CD14" s="7"/>
      <c r="CE14" s="7"/>
      <c r="CF14" s="7"/>
      <c r="CG14" s="7">
        <v>1</v>
      </c>
      <c r="CH14" s="7"/>
      <c r="CI14" s="7">
        <v>1</v>
      </c>
      <c r="CJ14" s="7"/>
      <c r="CK14" s="7"/>
      <c r="CL14" s="7">
        <v>1</v>
      </c>
      <c r="CM14" s="7"/>
      <c r="CN14" s="7"/>
      <c r="CO14" s="7">
        <v>1</v>
      </c>
      <c r="CP14" s="7"/>
      <c r="CQ14" s="7"/>
      <c r="CR14" s="7">
        <v>1</v>
      </c>
      <c r="CS14" s="7"/>
      <c r="CT14" s="7"/>
      <c r="CU14" s="7">
        <v>1</v>
      </c>
      <c r="CV14" s="7"/>
      <c r="CW14" s="7"/>
      <c r="CX14" s="7">
        <v>1</v>
      </c>
      <c r="CY14" s="7"/>
      <c r="CZ14" s="7"/>
      <c r="DA14" s="7">
        <v>1</v>
      </c>
      <c r="DB14" s="7"/>
      <c r="DC14" s="7"/>
      <c r="DD14" s="7">
        <v>1</v>
      </c>
      <c r="DE14" s="7"/>
      <c r="DF14" s="7"/>
      <c r="DG14" s="7">
        <v>1</v>
      </c>
      <c r="DH14" s="7"/>
      <c r="DI14" s="7"/>
      <c r="DJ14" s="7">
        <v>1</v>
      </c>
      <c r="DK14" s="7"/>
      <c r="DL14" s="7"/>
      <c r="DM14" s="7">
        <v>1</v>
      </c>
      <c r="DN14" s="7"/>
      <c r="DO14" s="7"/>
      <c r="DP14" s="7"/>
      <c r="DQ14" s="7">
        <v>1</v>
      </c>
      <c r="DR14" s="7"/>
      <c r="DS14" s="7">
        <v>1</v>
      </c>
      <c r="DT14" s="7"/>
      <c r="DU14" s="7"/>
      <c r="DV14" s="7">
        <v>1</v>
      </c>
      <c r="DW14" s="7"/>
      <c r="DX14" s="7"/>
      <c r="DY14" s="7">
        <v>1</v>
      </c>
      <c r="DZ14" s="7"/>
      <c r="EA14" s="7"/>
      <c r="EB14" s="7">
        <v>1</v>
      </c>
      <c r="EC14" s="7"/>
      <c r="ED14" s="7"/>
      <c r="EE14" s="7">
        <v>1</v>
      </c>
      <c r="EF14" s="7"/>
      <c r="EG14" s="7"/>
      <c r="EH14" s="7">
        <v>1</v>
      </c>
      <c r="EI14" s="7"/>
      <c r="EJ14" s="7"/>
      <c r="EK14" s="7">
        <v>1</v>
      </c>
      <c r="EL14" s="7"/>
      <c r="EM14" s="7"/>
      <c r="EN14" s="7">
        <v>1</v>
      </c>
      <c r="EO14" s="7"/>
      <c r="EP14" s="7"/>
      <c r="EQ14" s="7">
        <v>1</v>
      </c>
      <c r="ER14" s="7"/>
      <c r="ES14" s="7"/>
      <c r="ET14" s="7">
        <v>1</v>
      </c>
      <c r="EU14" s="7"/>
      <c r="EV14" s="7"/>
      <c r="EW14" s="7"/>
      <c r="EX14" s="7">
        <v>1</v>
      </c>
      <c r="EY14" s="7"/>
      <c r="EZ14" s="7">
        <v>1</v>
      </c>
      <c r="FA14" s="7"/>
      <c r="FB14" s="7"/>
      <c r="FC14" s="7">
        <v>1</v>
      </c>
      <c r="FD14" s="7"/>
      <c r="FE14" s="7"/>
      <c r="FF14" s="7">
        <v>1</v>
      </c>
      <c r="FG14" s="7"/>
      <c r="FH14" s="7"/>
      <c r="FI14" s="7">
        <v>1</v>
      </c>
      <c r="FJ14" s="7"/>
      <c r="FK14" s="7"/>
      <c r="FL14" s="7"/>
      <c r="FM14" s="7">
        <v>1</v>
      </c>
      <c r="FN14" s="7"/>
      <c r="FO14" s="7">
        <v>1</v>
      </c>
      <c r="FP14" s="7"/>
      <c r="FQ14" s="7"/>
      <c r="FR14" s="7">
        <v>1</v>
      </c>
      <c r="FS14" s="7"/>
      <c r="FT14" s="7"/>
      <c r="FU14" s="7"/>
      <c r="FV14" s="7">
        <v>1</v>
      </c>
      <c r="FW14" s="7"/>
      <c r="FX14" s="7"/>
      <c r="FY14" s="7">
        <v>1</v>
      </c>
      <c r="FZ14" s="7"/>
      <c r="GA14" s="7">
        <v>1</v>
      </c>
      <c r="GB14" s="7"/>
      <c r="GC14" s="7"/>
      <c r="GD14" s="7"/>
      <c r="GE14" s="7">
        <v>1</v>
      </c>
      <c r="GF14" s="7"/>
      <c r="GG14" s="7">
        <v>1</v>
      </c>
      <c r="GH14" s="7"/>
      <c r="GI14" s="7"/>
      <c r="GJ14" s="7"/>
      <c r="GK14" s="7">
        <v>1</v>
      </c>
      <c r="GL14" s="7"/>
      <c r="GM14" s="7">
        <v>1</v>
      </c>
      <c r="GN14" s="7"/>
      <c r="GO14" s="7"/>
      <c r="GP14" s="7"/>
      <c r="GQ14" s="7">
        <v>1</v>
      </c>
      <c r="GR14" s="7"/>
    </row>
    <row r="15" spans="1:200" ht="29.4" customHeight="1" thickBot="1">
      <c r="A15" s="21">
        <v>7</v>
      </c>
      <c r="B15" s="104" t="s">
        <v>645</v>
      </c>
      <c r="C15" s="40">
        <v>1</v>
      </c>
      <c r="D15" s="40"/>
      <c r="E15" s="40"/>
      <c r="F15" s="22">
        <v>1</v>
      </c>
      <c r="G15" s="22"/>
      <c r="H15" s="22"/>
      <c r="I15" s="22">
        <v>1</v>
      </c>
      <c r="J15" s="22"/>
      <c r="K15" s="22"/>
      <c r="L15" s="22">
        <v>1</v>
      </c>
      <c r="M15" s="22"/>
      <c r="N15" s="22"/>
      <c r="O15" s="22">
        <v>1</v>
      </c>
      <c r="P15" s="22"/>
      <c r="Q15" s="22"/>
      <c r="R15" s="22">
        <v>1</v>
      </c>
      <c r="S15" s="22"/>
      <c r="T15" s="22"/>
      <c r="U15" s="22">
        <v>1</v>
      </c>
      <c r="V15" s="22"/>
      <c r="W15" s="22"/>
      <c r="X15" s="22">
        <v>1</v>
      </c>
      <c r="Y15" s="22"/>
      <c r="Z15" s="22"/>
      <c r="AA15" s="7">
        <v>1</v>
      </c>
      <c r="AB15" s="7"/>
      <c r="AC15" s="7"/>
      <c r="AD15" s="7">
        <v>1</v>
      </c>
      <c r="AE15" s="7"/>
      <c r="AF15" s="7"/>
      <c r="AG15" s="7">
        <v>1</v>
      </c>
      <c r="AH15" s="7"/>
      <c r="AI15" s="7"/>
      <c r="AJ15" s="7"/>
      <c r="AK15" s="7">
        <v>1</v>
      </c>
      <c r="AL15" s="7"/>
      <c r="AM15" s="7">
        <v>1</v>
      </c>
      <c r="AN15" s="7"/>
      <c r="AO15" s="7"/>
      <c r="AP15" s="7">
        <v>1</v>
      </c>
      <c r="AQ15" s="7"/>
      <c r="AR15" s="7"/>
      <c r="AS15" s="7">
        <v>1</v>
      </c>
      <c r="AT15" s="7"/>
      <c r="AU15" s="103"/>
      <c r="AV15" s="7"/>
      <c r="AW15" s="7">
        <v>1</v>
      </c>
      <c r="AX15" s="7"/>
      <c r="AY15" s="7">
        <v>1</v>
      </c>
      <c r="AZ15" s="7"/>
      <c r="BA15" s="7"/>
      <c r="BB15" s="7">
        <v>1</v>
      </c>
      <c r="BC15" s="7"/>
      <c r="BD15" s="7"/>
      <c r="BE15" s="7">
        <v>1</v>
      </c>
      <c r="BF15" s="7"/>
      <c r="BG15" s="7"/>
      <c r="BH15" s="7">
        <v>1</v>
      </c>
      <c r="BI15" s="7"/>
      <c r="BJ15" s="7"/>
      <c r="BK15" s="7">
        <v>1</v>
      </c>
      <c r="BL15" s="7"/>
      <c r="BM15" s="7"/>
      <c r="BN15" s="7">
        <v>1</v>
      </c>
      <c r="BO15" s="7"/>
      <c r="BP15" s="7"/>
      <c r="BQ15" s="7"/>
      <c r="BR15" s="7">
        <v>1</v>
      </c>
      <c r="BS15" s="7"/>
      <c r="BT15" s="7">
        <v>1</v>
      </c>
      <c r="BU15" s="7"/>
      <c r="BV15" s="7"/>
      <c r="BW15" s="10">
        <v>1</v>
      </c>
      <c r="BX15" s="7"/>
      <c r="BY15" s="7"/>
      <c r="BZ15" s="7">
        <v>1</v>
      </c>
      <c r="CA15" s="7"/>
      <c r="CB15" s="7"/>
      <c r="CC15" s="7">
        <v>1</v>
      </c>
      <c r="CD15" s="7"/>
      <c r="CE15" s="7"/>
      <c r="CF15" s="7"/>
      <c r="CG15" s="7">
        <v>1</v>
      </c>
      <c r="CH15" s="7"/>
      <c r="CI15" s="7">
        <v>1</v>
      </c>
      <c r="CJ15" s="7"/>
      <c r="CK15" s="7"/>
      <c r="CL15" s="7"/>
      <c r="CM15" s="7">
        <v>1</v>
      </c>
      <c r="CN15" s="7"/>
      <c r="CO15" s="7">
        <v>1</v>
      </c>
      <c r="CP15" s="7"/>
      <c r="CQ15" s="7"/>
      <c r="CR15" s="7">
        <v>1</v>
      </c>
      <c r="CS15" s="7"/>
      <c r="CT15" s="7"/>
      <c r="CU15" s="7">
        <v>1</v>
      </c>
      <c r="CV15" s="7"/>
      <c r="CW15" s="7"/>
      <c r="CX15" s="7">
        <v>1</v>
      </c>
      <c r="CY15" s="7"/>
      <c r="CZ15" s="7"/>
      <c r="DA15" s="7">
        <v>1</v>
      </c>
      <c r="DB15" s="7"/>
      <c r="DC15" s="7"/>
      <c r="DD15" s="7">
        <v>1</v>
      </c>
      <c r="DE15" s="7"/>
      <c r="DF15" s="7"/>
      <c r="DG15" s="7"/>
      <c r="DH15" s="7">
        <v>1</v>
      </c>
      <c r="DI15" s="7"/>
      <c r="DJ15" s="7">
        <v>1</v>
      </c>
      <c r="DK15" s="7"/>
      <c r="DL15" s="7"/>
      <c r="DM15" s="7">
        <v>1</v>
      </c>
      <c r="DN15" s="7"/>
      <c r="DO15" s="7"/>
      <c r="DP15" s="7">
        <v>1</v>
      </c>
      <c r="DQ15" s="7"/>
      <c r="DR15" s="7"/>
      <c r="DS15" s="7">
        <v>1</v>
      </c>
      <c r="DT15" s="7"/>
      <c r="DU15" s="7"/>
      <c r="DV15" s="7">
        <v>1</v>
      </c>
      <c r="DW15" s="7"/>
      <c r="DX15" s="7"/>
      <c r="DY15" s="7">
        <v>1</v>
      </c>
      <c r="DZ15" s="7"/>
      <c r="EA15" s="7"/>
      <c r="EB15" s="7"/>
      <c r="EC15" s="7">
        <v>1</v>
      </c>
      <c r="ED15" s="7"/>
      <c r="EE15" s="7">
        <v>1</v>
      </c>
      <c r="EF15" s="7"/>
      <c r="EG15" s="7"/>
      <c r="EH15" s="7">
        <v>1</v>
      </c>
      <c r="EI15" s="7"/>
      <c r="EJ15" s="7"/>
      <c r="EK15" s="7">
        <v>1</v>
      </c>
      <c r="EL15" s="7"/>
      <c r="EM15" s="7"/>
      <c r="EN15" s="7">
        <v>1</v>
      </c>
      <c r="EO15" s="7"/>
      <c r="EP15" s="7"/>
      <c r="EQ15" s="7">
        <v>1</v>
      </c>
      <c r="ER15" s="7"/>
      <c r="ES15" s="7"/>
      <c r="ET15" s="7">
        <v>1</v>
      </c>
      <c r="EU15" s="7"/>
      <c r="EV15" s="7"/>
      <c r="EW15" s="7"/>
      <c r="EX15" s="7">
        <v>1</v>
      </c>
      <c r="EY15" s="7"/>
      <c r="EZ15" s="7">
        <v>1</v>
      </c>
      <c r="FA15" s="7"/>
      <c r="FB15" s="7"/>
      <c r="FC15" s="7">
        <v>1</v>
      </c>
      <c r="FD15" s="7"/>
      <c r="FE15" s="7"/>
      <c r="FF15" s="7">
        <v>1</v>
      </c>
      <c r="FG15" s="7"/>
      <c r="FH15" s="7"/>
      <c r="FI15" s="7">
        <v>1</v>
      </c>
      <c r="FJ15" s="7"/>
      <c r="FK15" s="7"/>
      <c r="FL15" s="7">
        <v>1</v>
      </c>
      <c r="FM15" s="7"/>
      <c r="FN15" s="7"/>
      <c r="FO15" s="7">
        <v>1</v>
      </c>
      <c r="FP15" s="7"/>
      <c r="FQ15" s="7"/>
      <c r="FR15" s="7">
        <v>1</v>
      </c>
      <c r="FS15" s="7"/>
      <c r="FT15" s="7"/>
      <c r="FU15" s="7"/>
      <c r="FV15" s="7">
        <v>1</v>
      </c>
      <c r="FW15" s="7"/>
      <c r="FX15" s="7">
        <v>1</v>
      </c>
      <c r="FY15" s="7"/>
      <c r="FZ15" s="7"/>
      <c r="GA15" s="7">
        <v>1</v>
      </c>
      <c r="GB15" s="7"/>
      <c r="GC15" s="7"/>
      <c r="GD15" s="7">
        <v>1</v>
      </c>
      <c r="GE15" s="7"/>
      <c r="GF15" s="7"/>
      <c r="GG15" s="7">
        <v>1</v>
      </c>
      <c r="GH15" s="7"/>
      <c r="GI15" s="7"/>
      <c r="GJ15" s="7">
        <v>1</v>
      </c>
      <c r="GK15" s="7"/>
      <c r="GL15" s="7"/>
      <c r="GM15" s="7">
        <v>1</v>
      </c>
      <c r="GN15" s="7"/>
      <c r="GO15" s="7"/>
      <c r="GP15" s="7">
        <v>1</v>
      </c>
      <c r="GQ15" s="7"/>
      <c r="GR15" s="7"/>
    </row>
    <row r="16" spans="1:200" ht="35.4" customHeight="1" thickBot="1">
      <c r="A16" s="39">
        <v>8</v>
      </c>
      <c r="B16" s="104" t="s">
        <v>646</v>
      </c>
      <c r="C16" s="39">
        <v>1</v>
      </c>
      <c r="D16" s="39"/>
      <c r="E16" s="39"/>
      <c r="F16" s="7">
        <v>1</v>
      </c>
      <c r="G16" s="7"/>
      <c r="H16" s="7"/>
      <c r="I16" s="7">
        <v>1</v>
      </c>
      <c r="J16" s="7"/>
      <c r="K16" s="7"/>
      <c r="L16" s="7">
        <v>1</v>
      </c>
      <c r="M16" s="7"/>
      <c r="N16" s="7"/>
      <c r="O16" s="7">
        <v>1</v>
      </c>
      <c r="P16" s="7"/>
      <c r="Q16" s="7"/>
      <c r="R16" s="7"/>
      <c r="S16" s="7">
        <v>1</v>
      </c>
      <c r="T16" s="7"/>
      <c r="U16" s="7"/>
      <c r="V16" s="7">
        <v>1</v>
      </c>
      <c r="W16" s="7"/>
      <c r="X16" s="7"/>
      <c r="Y16" s="7">
        <v>1</v>
      </c>
      <c r="Z16" s="7"/>
      <c r="AA16" s="7">
        <v>1</v>
      </c>
      <c r="AB16" s="7"/>
      <c r="AC16" s="7"/>
      <c r="AD16" s="7"/>
      <c r="AE16" s="7">
        <v>1</v>
      </c>
      <c r="AF16" s="7"/>
      <c r="AG16" s="7"/>
      <c r="AH16" s="7">
        <v>1</v>
      </c>
      <c r="AI16" s="7"/>
      <c r="AJ16" s="7"/>
      <c r="AK16" s="7">
        <v>1</v>
      </c>
      <c r="AL16" s="7"/>
      <c r="AM16" s="7"/>
      <c r="AN16" s="7">
        <v>1</v>
      </c>
      <c r="AO16" s="7"/>
      <c r="AP16" s="7"/>
      <c r="AQ16" s="7">
        <v>1</v>
      </c>
      <c r="AR16" s="7"/>
      <c r="AS16" s="7"/>
      <c r="AT16" s="7">
        <v>1</v>
      </c>
      <c r="AU16" s="103"/>
      <c r="AV16" s="7">
        <v>1</v>
      </c>
      <c r="AW16" s="7"/>
      <c r="AX16" s="7"/>
      <c r="AY16" s="7"/>
      <c r="AZ16" s="7">
        <v>1</v>
      </c>
      <c r="BA16" s="7"/>
      <c r="BB16" s="7"/>
      <c r="BC16" s="7">
        <v>1</v>
      </c>
      <c r="BD16" s="7"/>
      <c r="BE16" s="7"/>
      <c r="BF16" s="7">
        <v>1</v>
      </c>
      <c r="BG16" s="7"/>
      <c r="BH16" s="7"/>
      <c r="BI16" s="7">
        <v>1</v>
      </c>
      <c r="BJ16" s="7"/>
      <c r="BK16" s="7">
        <v>1</v>
      </c>
      <c r="BL16" s="7"/>
      <c r="BM16" s="7"/>
      <c r="BN16" s="7"/>
      <c r="BO16" s="7">
        <v>1</v>
      </c>
      <c r="BP16" s="7"/>
      <c r="BQ16" s="7"/>
      <c r="BR16" s="7">
        <v>1</v>
      </c>
      <c r="BS16" s="7"/>
      <c r="BT16" s="7">
        <v>1</v>
      </c>
      <c r="BU16" s="7"/>
      <c r="BV16" s="7"/>
      <c r="BW16" s="10"/>
      <c r="BX16" s="7">
        <v>1</v>
      </c>
      <c r="BY16" s="7"/>
      <c r="BZ16" s="7"/>
      <c r="CA16" s="7">
        <v>1</v>
      </c>
      <c r="CB16" s="7"/>
      <c r="CC16" s="7">
        <v>1</v>
      </c>
      <c r="CD16" s="7"/>
      <c r="CE16" s="7"/>
      <c r="CF16" s="7">
        <v>1</v>
      </c>
      <c r="CG16" s="7"/>
      <c r="CH16" s="7"/>
      <c r="CI16" s="7">
        <v>1</v>
      </c>
      <c r="CJ16" s="7"/>
      <c r="CK16" s="7"/>
      <c r="CL16" s="7"/>
      <c r="CM16" s="7">
        <v>1</v>
      </c>
      <c r="CN16" s="7"/>
      <c r="CO16" s="7">
        <v>1</v>
      </c>
      <c r="CP16" s="7"/>
      <c r="CQ16" s="7"/>
      <c r="CR16" s="7">
        <v>1</v>
      </c>
      <c r="CS16" s="7"/>
      <c r="CT16" s="7"/>
      <c r="CU16" s="7"/>
      <c r="CV16" s="7">
        <v>1</v>
      </c>
      <c r="CW16" s="7"/>
      <c r="CX16" s="7">
        <v>1</v>
      </c>
      <c r="CY16" s="7"/>
      <c r="CZ16" s="7"/>
      <c r="DA16" s="7">
        <v>1</v>
      </c>
      <c r="DB16" s="7"/>
      <c r="DC16" s="7"/>
      <c r="DD16" s="7">
        <v>1</v>
      </c>
      <c r="DE16" s="7"/>
      <c r="DF16" s="7"/>
      <c r="DG16" s="7"/>
      <c r="DH16" s="7">
        <v>1</v>
      </c>
      <c r="DI16" s="7"/>
      <c r="DJ16" s="7"/>
      <c r="DK16" s="7">
        <v>1</v>
      </c>
      <c r="DL16" s="7"/>
      <c r="DM16" s="7">
        <v>1</v>
      </c>
      <c r="DN16" s="7"/>
      <c r="DO16" s="7"/>
      <c r="DP16" s="7">
        <v>1</v>
      </c>
      <c r="DQ16" s="7"/>
      <c r="DR16" s="7"/>
      <c r="DS16" s="7">
        <v>1</v>
      </c>
      <c r="DT16" s="7"/>
      <c r="DU16" s="7"/>
      <c r="DV16" s="7">
        <v>1</v>
      </c>
      <c r="DW16" s="7"/>
      <c r="DX16" s="7"/>
      <c r="DY16" s="7"/>
      <c r="DZ16" s="7">
        <v>1</v>
      </c>
      <c r="EA16" s="7"/>
      <c r="EB16" s="7"/>
      <c r="EC16" s="7">
        <v>1</v>
      </c>
      <c r="ED16" s="7"/>
      <c r="EE16" s="7">
        <v>1</v>
      </c>
      <c r="EF16" s="7"/>
      <c r="EG16" s="7"/>
      <c r="EH16" s="7"/>
      <c r="EI16" s="7">
        <v>1</v>
      </c>
      <c r="EJ16" s="7"/>
      <c r="EK16" s="7">
        <v>1</v>
      </c>
      <c r="EL16" s="7"/>
      <c r="EM16" s="7"/>
      <c r="EN16" s="7">
        <v>1</v>
      </c>
      <c r="EO16" s="7"/>
      <c r="EP16" s="7"/>
      <c r="EQ16" s="7"/>
      <c r="ER16" s="7">
        <v>1</v>
      </c>
      <c r="ES16" s="7"/>
      <c r="ET16" s="7">
        <v>1</v>
      </c>
      <c r="EU16" s="7"/>
      <c r="EV16" s="7"/>
      <c r="EW16" s="7"/>
      <c r="EX16" s="7">
        <v>1</v>
      </c>
      <c r="EY16" s="7"/>
      <c r="EZ16" s="7">
        <v>1</v>
      </c>
      <c r="FA16" s="7"/>
      <c r="FB16" s="7"/>
      <c r="FC16" s="7">
        <v>1</v>
      </c>
      <c r="FD16" s="7"/>
      <c r="FE16" s="7"/>
      <c r="FF16" s="7">
        <v>1</v>
      </c>
      <c r="FG16" s="7"/>
      <c r="FH16" s="7"/>
      <c r="FI16" s="7">
        <v>1</v>
      </c>
      <c r="FJ16" s="7"/>
      <c r="FK16" s="7"/>
      <c r="FL16" s="7">
        <v>1</v>
      </c>
      <c r="FM16" s="7"/>
      <c r="FN16" s="7"/>
      <c r="FO16" s="7">
        <v>1</v>
      </c>
      <c r="FP16" s="7"/>
      <c r="FQ16" s="7"/>
      <c r="FR16" s="7">
        <v>1</v>
      </c>
      <c r="FS16" s="7"/>
      <c r="FT16" s="7"/>
      <c r="FU16" s="7"/>
      <c r="FV16" s="7">
        <v>1</v>
      </c>
      <c r="FW16" s="7"/>
      <c r="FX16" s="7"/>
      <c r="FY16" s="7">
        <v>1</v>
      </c>
      <c r="FZ16" s="7"/>
      <c r="GA16" s="7">
        <v>1</v>
      </c>
      <c r="GB16" s="7"/>
      <c r="GC16" s="7"/>
      <c r="GD16" s="7">
        <v>1</v>
      </c>
      <c r="GE16" s="7"/>
      <c r="GF16" s="7"/>
      <c r="GG16" s="7">
        <v>1</v>
      </c>
      <c r="GH16" s="7"/>
      <c r="GI16" s="7"/>
      <c r="GJ16" s="7">
        <v>1</v>
      </c>
      <c r="GK16" s="7"/>
      <c r="GL16" s="7"/>
      <c r="GM16" s="7"/>
      <c r="GN16" s="7">
        <v>1</v>
      </c>
      <c r="GO16" s="7"/>
      <c r="GP16" s="7"/>
      <c r="GQ16" s="7">
        <v>1</v>
      </c>
      <c r="GR16" s="7"/>
    </row>
    <row r="17" spans="1:200" ht="30" customHeight="1" thickBot="1">
      <c r="A17" s="39">
        <v>9</v>
      </c>
      <c r="B17" s="104" t="s">
        <v>647</v>
      </c>
      <c r="C17" s="39">
        <v>1</v>
      </c>
      <c r="D17" s="39"/>
      <c r="E17" s="39"/>
      <c r="F17" s="7">
        <v>1</v>
      </c>
      <c r="G17" s="7"/>
      <c r="H17" s="7"/>
      <c r="I17" s="7">
        <v>1</v>
      </c>
      <c r="J17" s="7"/>
      <c r="K17" s="7"/>
      <c r="L17" s="7"/>
      <c r="M17" s="7">
        <v>1</v>
      </c>
      <c r="N17" s="7"/>
      <c r="O17" s="7">
        <v>1</v>
      </c>
      <c r="P17" s="7"/>
      <c r="Q17" s="7"/>
      <c r="R17" s="7">
        <v>1</v>
      </c>
      <c r="S17" s="7"/>
      <c r="T17" s="7"/>
      <c r="U17" s="7">
        <v>1</v>
      </c>
      <c r="V17" s="7"/>
      <c r="W17" s="7"/>
      <c r="X17" s="7">
        <v>1</v>
      </c>
      <c r="Y17" s="7"/>
      <c r="Z17" s="7"/>
      <c r="AA17" s="7">
        <v>1</v>
      </c>
      <c r="AB17" s="7"/>
      <c r="AC17" s="7"/>
      <c r="AD17" s="7">
        <v>1</v>
      </c>
      <c r="AE17" s="7"/>
      <c r="AF17" s="7"/>
      <c r="AG17" s="7">
        <v>1</v>
      </c>
      <c r="AH17" s="7"/>
      <c r="AI17" s="7"/>
      <c r="AJ17" s="7">
        <v>1</v>
      </c>
      <c r="AK17" s="7"/>
      <c r="AL17" s="7"/>
      <c r="AM17" s="7">
        <v>1</v>
      </c>
      <c r="AN17" s="7"/>
      <c r="AO17" s="7"/>
      <c r="AP17" s="7"/>
      <c r="AQ17" s="7">
        <v>1</v>
      </c>
      <c r="AR17" s="7"/>
      <c r="AS17" s="7">
        <v>1</v>
      </c>
      <c r="AT17" s="7"/>
      <c r="AU17" s="103"/>
      <c r="AV17" s="7"/>
      <c r="AW17" s="7">
        <v>1</v>
      </c>
      <c r="AX17" s="7"/>
      <c r="AY17" s="7">
        <v>1</v>
      </c>
      <c r="AZ17" s="7"/>
      <c r="BA17" s="7"/>
      <c r="BB17" s="7"/>
      <c r="BC17" s="7">
        <v>1</v>
      </c>
      <c r="BD17" s="7"/>
      <c r="BE17" s="7">
        <v>1</v>
      </c>
      <c r="BF17" s="7"/>
      <c r="BG17" s="7"/>
      <c r="BH17" s="7">
        <v>1</v>
      </c>
      <c r="BI17" s="7"/>
      <c r="BJ17" s="7"/>
      <c r="BK17" s="7">
        <v>1</v>
      </c>
      <c r="BL17" s="7"/>
      <c r="BM17" s="7"/>
      <c r="BN17" s="7">
        <v>1</v>
      </c>
      <c r="BO17" s="7"/>
      <c r="BP17" s="7"/>
      <c r="BQ17" s="7">
        <v>1</v>
      </c>
      <c r="BR17" s="7"/>
      <c r="BS17" s="7"/>
      <c r="BT17" s="7">
        <v>1</v>
      </c>
      <c r="BU17" s="7"/>
      <c r="BV17" s="7"/>
      <c r="BW17" s="10">
        <v>1</v>
      </c>
      <c r="BX17" s="7"/>
      <c r="BY17" s="7"/>
      <c r="BZ17" s="7"/>
      <c r="CA17" s="7">
        <v>1</v>
      </c>
      <c r="CB17" s="7"/>
      <c r="CC17" s="7">
        <v>1</v>
      </c>
      <c r="CD17" s="7"/>
      <c r="CE17" s="7"/>
      <c r="CF17" s="7">
        <v>1</v>
      </c>
      <c r="CG17" s="7"/>
      <c r="CH17" s="7"/>
      <c r="CI17" s="7"/>
      <c r="CJ17" s="7">
        <v>1</v>
      </c>
      <c r="CK17" s="7"/>
      <c r="CL17" s="7"/>
      <c r="CM17" s="7">
        <v>1</v>
      </c>
      <c r="CN17" s="7"/>
      <c r="CO17" s="7">
        <v>1</v>
      </c>
      <c r="CP17" s="7"/>
      <c r="CQ17" s="7"/>
      <c r="CR17" s="7">
        <v>1</v>
      </c>
      <c r="CS17" s="7"/>
      <c r="CT17" s="7"/>
      <c r="CU17" s="7">
        <v>1</v>
      </c>
      <c r="CV17" s="7"/>
      <c r="CW17" s="7"/>
      <c r="CX17" s="7">
        <v>1</v>
      </c>
      <c r="CY17" s="7"/>
      <c r="CZ17" s="7"/>
      <c r="DA17" s="7">
        <v>1</v>
      </c>
      <c r="DB17" s="7"/>
      <c r="DC17" s="7"/>
      <c r="DD17" s="7">
        <v>1</v>
      </c>
      <c r="DE17" s="7"/>
      <c r="DF17" s="7"/>
      <c r="DG17" s="7">
        <v>1</v>
      </c>
      <c r="DH17" s="7"/>
      <c r="DI17" s="7"/>
      <c r="DJ17" s="7">
        <v>1</v>
      </c>
      <c r="DK17" s="7"/>
      <c r="DL17" s="7"/>
      <c r="DM17" s="7">
        <v>1</v>
      </c>
      <c r="DN17" s="7"/>
      <c r="DO17" s="7"/>
      <c r="DP17" s="7"/>
      <c r="DQ17" s="7">
        <v>1</v>
      </c>
      <c r="DR17" s="7"/>
      <c r="DS17" s="7">
        <v>1</v>
      </c>
      <c r="DT17" s="7"/>
      <c r="DU17" s="7"/>
      <c r="DV17" s="7">
        <v>1</v>
      </c>
      <c r="DW17" s="7"/>
      <c r="DX17" s="7"/>
      <c r="DY17" s="7">
        <v>1</v>
      </c>
      <c r="DZ17" s="7"/>
      <c r="EA17" s="7"/>
      <c r="EB17" s="7"/>
      <c r="EC17" s="7">
        <v>1</v>
      </c>
      <c r="ED17" s="7"/>
      <c r="EE17" s="7">
        <v>1</v>
      </c>
      <c r="EF17" s="7"/>
      <c r="EG17" s="7"/>
      <c r="EH17" s="7">
        <v>1</v>
      </c>
      <c r="EI17" s="7"/>
      <c r="EJ17" s="7"/>
      <c r="EK17" s="7">
        <v>1</v>
      </c>
      <c r="EL17" s="7"/>
      <c r="EM17" s="7"/>
      <c r="EN17" s="7">
        <v>1</v>
      </c>
      <c r="EO17" s="7"/>
      <c r="EP17" s="7"/>
      <c r="EQ17" s="7">
        <v>1</v>
      </c>
      <c r="ER17" s="7"/>
      <c r="ES17" s="7"/>
      <c r="ET17" s="7">
        <v>1</v>
      </c>
      <c r="EU17" s="7"/>
      <c r="EV17" s="7"/>
      <c r="EW17" s="7">
        <v>1</v>
      </c>
      <c r="EX17" s="7"/>
      <c r="EY17" s="7"/>
      <c r="EZ17" s="7">
        <v>1</v>
      </c>
      <c r="FA17" s="7"/>
      <c r="FB17" s="7"/>
      <c r="FC17" s="7">
        <v>1</v>
      </c>
      <c r="FD17" s="7"/>
      <c r="FE17" s="7"/>
      <c r="FF17" s="7"/>
      <c r="FG17" s="7">
        <v>1</v>
      </c>
      <c r="FH17" s="7"/>
      <c r="FI17" s="7">
        <v>1</v>
      </c>
      <c r="FJ17" s="7"/>
      <c r="FK17" s="7"/>
      <c r="FL17" s="7">
        <v>1</v>
      </c>
      <c r="FM17" s="7"/>
      <c r="FN17" s="7"/>
      <c r="FO17" s="7">
        <v>1</v>
      </c>
      <c r="FP17" s="7"/>
      <c r="FQ17" s="7"/>
      <c r="FR17" s="7">
        <v>1</v>
      </c>
      <c r="FS17" s="7"/>
      <c r="FT17" s="7"/>
      <c r="FU17" s="7">
        <v>1</v>
      </c>
      <c r="FV17" s="7"/>
      <c r="FW17" s="7"/>
      <c r="FX17" s="7"/>
      <c r="FY17" s="7">
        <v>1</v>
      </c>
      <c r="FZ17" s="7"/>
      <c r="GA17" s="7">
        <v>1</v>
      </c>
      <c r="GB17" s="7"/>
      <c r="GC17" s="7"/>
      <c r="GD17" s="7">
        <v>1</v>
      </c>
      <c r="GE17" s="7"/>
      <c r="GF17" s="7"/>
      <c r="GG17" s="7">
        <v>1</v>
      </c>
      <c r="GH17" s="7"/>
      <c r="GI17" s="7"/>
      <c r="GJ17" s="7">
        <v>1</v>
      </c>
      <c r="GK17" s="7"/>
      <c r="GL17" s="7"/>
      <c r="GM17" s="7">
        <v>1</v>
      </c>
      <c r="GN17" s="7"/>
      <c r="GO17" s="7"/>
      <c r="GP17" s="7">
        <v>1</v>
      </c>
      <c r="GQ17" s="7"/>
      <c r="GR17" s="7"/>
    </row>
    <row r="18" spans="1:200" ht="26.4" customHeight="1" thickBot="1">
      <c r="A18" s="39">
        <v>10</v>
      </c>
      <c r="B18" s="104" t="s">
        <v>648</v>
      </c>
      <c r="C18" s="39">
        <v>1</v>
      </c>
      <c r="D18" s="39"/>
      <c r="E18" s="39"/>
      <c r="F18" s="7">
        <v>1</v>
      </c>
      <c r="G18" s="7"/>
      <c r="H18" s="7"/>
      <c r="I18" s="7">
        <v>1</v>
      </c>
      <c r="J18" s="7"/>
      <c r="K18" s="7"/>
      <c r="L18" s="7">
        <v>1</v>
      </c>
      <c r="M18" s="7"/>
      <c r="N18" s="7"/>
      <c r="O18" s="7">
        <v>1</v>
      </c>
      <c r="P18" s="7"/>
      <c r="Q18" s="7"/>
      <c r="R18" s="7">
        <v>1</v>
      </c>
      <c r="S18" s="7"/>
      <c r="T18" s="7"/>
      <c r="U18" s="7">
        <v>1</v>
      </c>
      <c r="V18" s="7"/>
      <c r="W18" s="7"/>
      <c r="X18" s="7"/>
      <c r="Y18" s="7">
        <v>1</v>
      </c>
      <c r="Z18" s="7"/>
      <c r="AA18" s="7">
        <v>1</v>
      </c>
      <c r="AB18" s="7"/>
      <c r="AC18" s="7"/>
      <c r="AD18" s="7">
        <v>1</v>
      </c>
      <c r="AE18" s="7"/>
      <c r="AF18" s="7"/>
      <c r="AG18" s="7"/>
      <c r="AH18" s="7">
        <v>1</v>
      </c>
      <c r="AI18" s="7"/>
      <c r="AJ18" s="7"/>
      <c r="AK18" s="7">
        <v>1</v>
      </c>
      <c r="AL18" s="7"/>
      <c r="AM18" s="7"/>
      <c r="AN18" s="7">
        <v>1</v>
      </c>
      <c r="AO18" s="7"/>
      <c r="AP18" s="7">
        <v>1</v>
      </c>
      <c r="AQ18" s="7"/>
      <c r="AR18" s="7"/>
      <c r="AS18" s="7">
        <v>1</v>
      </c>
      <c r="AT18" s="7"/>
      <c r="AU18" s="103"/>
      <c r="AV18" s="7">
        <v>1</v>
      </c>
      <c r="AW18" s="7"/>
      <c r="AX18" s="7"/>
      <c r="AY18" s="7">
        <v>1</v>
      </c>
      <c r="AZ18" s="7"/>
      <c r="BA18" s="7"/>
      <c r="BB18" s="7"/>
      <c r="BC18" s="7">
        <v>1</v>
      </c>
      <c r="BD18" s="7"/>
      <c r="BE18" s="7"/>
      <c r="BF18" s="7">
        <v>1</v>
      </c>
      <c r="BG18" s="7"/>
      <c r="BH18" s="7"/>
      <c r="BI18" s="7">
        <v>1</v>
      </c>
      <c r="BJ18" s="7"/>
      <c r="BK18" s="7">
        <v>1</v>
      </c>
      <c r="BL18" s="7"/>
      <c r="BM18" s="7"/>
      <c r="BN18" s="7"/>
      <c r="BO18" s="7">
        <v>1</v>
      </c>
      <c r="BP18" s="7"/>
      <c r="BQ18" s="7">
        <v>1</v>
      </c>
      <c r="BR18" s="7"/>
      <c r="BS18" s="7"/>
      <c r="BT18" s="7">
        <v>1</v>
      </c>
      <c r="BU18" s="7"/>
      <c r="BV18" s="7"/>
      <c r="BW18" s="10">
        <v>1</v>
      </c>
      <c r="BX18" s="7"/>
      <c r="BY18" s="7"/>
      <c r="BZ18" s="7">
        <v>1</v>
      </c>
      <c r="CA18" s="7"/>
      <c r="CB18" s="7"/>
      <c r="CC18" s="7">
        <v>1</v>
      </c>
      <c r="CD18" s="7"/>
      <c r="CE18" s="7"/>
      <c r="CF18" s="7">
        <v>1</v>
      </c>
      <c r="CG18" s="7"/>
      <c r="CH18" s="7"/>
      <c r="CI18" s="7">
        <v>1</v>
      </c>
      <c r="CJ18" s="7"/>
      <c r="CK18" s="7"/>
      <c r="CL18" s="7">
        <v>1</v>
      </c>
      <c r="CM18" s="7"/>
      <c r="CN18" s="7"/>
      <c r="CO18" s="7">
        <v>1</v>
      </c>
      <c r="CP18" s="7"/>
      <c r="CQ18" s="7"/>
      <c r="CR18" s="7">
        <v>1</v>
      </c>
      <c r="CS18" s="7"/>
      <c r="CT18" s="7"/>
      <c r="CU18" s="7">
        <v>1</v>
      </c>
      <c r="CV18" s="7"/>
      <c r="CW18" s="7"/>
      <c r="CX18" s="7">
        <v>1</v>
      </c>
      <c r="CY18" s="7"/>
      <c r="CZ18" s="7"/>
      <c r="DA18" s="7">
        <v>1</v>
      </c>
      <c r="DB18" s="7"/>
      <c r="DC18" s="7"/>
      <c r="DD18" s="7">
        <v>1</v>
      </c>
      <c r="DE18" s="7"/>
      <c r="DF18" s="7"/>
      <c r="DG18" s="7">
        <v>1</v>
      </c>
      <c r="DH18" s="7"/>
      <c r="DI18" s="7"/>
      <c r="DJ18" s="7">
        <v>1</v>
      </c>
      <c r="DK18" s="7"/>
      <c r="DL18" s="7"/>
      <c r="DM18" s="7">
        <v>1</v>
      </c>
      <c r="DN18" s="7"/>
      <c r="DO18" s="7"/>
      <c r="DP18" s="7"/>
      <c r="DQ18" s="7">
        <v>1</v>
      </c>
      <c r="DR18" s="7"/>
      <c r="DS18" s="7">
        <v>1</v>
      </c>
      <c r="DT18" s="7"/>
      <c r="DU18" s="7"/>
      <c r="DV18" s="7">
        <v>1</v>
      </c>
      <c r="DW18" s="7"/>
      <c r="DX18" s="7"/>
      <c r="DY18" s="7">
        <v>1</v>
      </c>
      <c r="DZ18" s="7"/>
      <c r="EA18" s="7"/>
      <c r="EB18" s="7">
        <v>1</v>
      </c>
      <c r="EC18" s="7"/>
      <c r="ED18" s="7"/>
      <c r="EE18" s="7">
        <v>1</v>
      </c>
      <c r="EF18" s="7"/>
      <c r="EG18" s="7"/>
      <c r="EH18" s="7">
        <v>1</v>
      </c>
      <c r="EI18" s="7"/>
      <c r="EJ18" s="7"/>
      <c r="EK18" s="7">
        <v>1</v>
      </c>
      <c r="EL18" s="7"/>
      <c r="EM18" s="7"/>
      <c r="EN18" s="7">
        <v>1</v>
      </c>
      <c r="EO18" s="7"/>
      <c r="EP18" s="7"/>
      <c r="EQ18" s="7">
        <v>1</v>
      </c>
      <c r="ER18" s="7"/>
      <c r="ES18" s="7"/>
      <c r="ET18" s="7">
        <v>1</v>
      </c>
      <c r="EU18" s="7"/>
      <c r="EV18" s="7"/>
      <c r="EW18" s="7"/>
      <c r="EX18" s="7">
        <v>1</v>
      </c>
      <c r="EY18" s="7"/>
      <c r="EZ18" s="7">
        <v>1</v>
      </c>
      <c r="FA18" s="7"/>
      <c r="FB18" s="7"/>
      <c r="FC18" s="7">
        <v>1</v>
      </c>
      <c r="FD18" s="7"/>
      <c r="FE18" s="7"/>
      <c r="FF18" s="7">
        <v>1</v>
      </c>
      <c r="FG18" s="7"/>
      <c r="FH18" s="7"/>
      <c r="FI18" s="7">
        <v>1</v>
      </c>
      <c r="FJ18" s="7"/>
      <c r="FK18" s="7"/>
      <c r="FL18" s="7">
        <v>1</v>
      </c>
      <c r="FM18" s="7"/>
      <c r="FN18" s="7"/>
      <c r="FO18" s="7">
        <v>1</v>
      </c>
      <c r="FP18" s="7"/>
      <c r="FQ18" s="7"/>
      <c r="FR18" s="7">
        <v>1</v>
      </c>
      <c r="FS18" s="7"/>
      <c r="FT18" s="7"/>
      <c r="FU18" s="7"/>
      <c r="FV18" s="7">
        <v>1</v>
      </c>
      <c r="FW18" s="7"/>
      <c r="FX18" s="7"/>
      <c r="FY18" s="7">
        <v>1</v>
      </c>
      <c r="FZ18" s="7"/>
      <c r="GA18" s="7">
        <v>1</v>
      </c>
      <c r="GB18" s="7"/>
      <c r="GC18" s="7"/>
      <c r="GD18" s="7">
        <v>1</v>
      </c>
      <c r="GE18" s="7"/>
      <c r="GF18" s="7"/>
      <c r="GG18" s="7">
        <v>1</v>
      </c>
      <c r="GH18" s="7"/>
      <c r="GI18" s="7"/>
      <c r="GJ18" s="7">
        <v>1</v>
      </c>
      <c r="GK18" s="7"/>
      <c r="GL18" s="7"/>
      <c r="GM18" s="7">
        <v>1</v>
      </c>
      <c r="GN18" s="7"/>
      <c r="GO18" s="7"/>
      <c r="GP18" s="7">
        <v>1</v>
      </c>
      <c r="GQ18" s="7"/>
      <c r="GR18" s="7"/>
    </row>
    <row r="19" spans="1:200" ht="39.6" customHeight="1" thickBot="1">
      <c r="A19" s="39">
        <v>11</v>
      </c>
      <c r="B19" s="104" t="s">
        <v>649</v>
      </c>
      <c r="C19" s="39">
        <v>1</v>
      </c>
      <c r="D19" s="39"/>
      <c r="E19" s="39"/>
      <c r="F19" s="7">
        <v>1</v>
      </c>
      <c r="G19" s="7"/>
      <c r="H19" s="7"/>
      <c r="I19" s="7">
        <v>1</v>
      </c>
      <c r="J19" s="7"/>
      <c r="K19" s="7"/>
      <c r="L19" s="7">
        <v>1</v>
      </c>
      <c r="M19" s="7"/>
      <c r="N19" s="7"/>
      <c r="O19" s="7">
        <v>1</v>
      </c>
      <c r="P19" s="7"/>
      <c r="Q19" s="7"/>
      <c r="R19" s="7">
        <v>1</v>
      </c>
      <c r="S19" s="7"/>
      <c r="T19" s="7"/>
      <c r="U19" s="7">
        <v>1</v>
      </c>
      <c r="V19" s="7"/>
      <c r="W19" s="7"/>
      <c r="X19" s="7">
        <v>1</v>
      </c>
      <c r="Y19" s="7"/>
      <c r="Z19" s="7"/>
      <c r="AA19" s="7">
        <v>1</v>
      </c>
      <c r="AB19" s="7"/>
      <c r="AC19" s="7"/>
      <c r="AD19" s="7">
        <v>1</v>
      </c>
      <c r="AE19" s="7"/>
      <c r="AF19" s="7"/>
      <c r="AG19" s="7">
        <v>1</v>
      </c>
      <c r="AH19" s="7"/>
      <c r="AI19" s="7"/>
      <c r="AJ19" s="7">
        <v>1</v>
      </c>
      <c r="AK19" s="7"/>
      <c r="AL19" s="7"/>
      <c r="AM19" s="7">
        <v>1</v>
      </c>
      <c r="AN19" s="7"/>
      <c r="AO19" s="7"/>
      <c r="AP19" s="7">
        <v>1</v>
      </c>
      <c r="AQ19" s="7"/>
      <c r="AR19" s="7"/>
      <c r="AS19" s="7">
        <v>1</v>
      </c>
      <c r="AT19" s="7"/>
      <c r="AU19" s="103"/>
      <c r="AV19" s="7"/>
      <c r="AW19" s="7">
        <v>1</v>
      </c>
      <c r="AX19" s="7"/>
      <c r="AY19" s="7">
        <v>1</v>
      </c>
      <c r="AZ19" s="7"/>
      <c r="BA19" s="7"/>
      <c r="BB19" s="7">
        <v>1</v>
      </c>
      <c r="BC19" s="7"/>
      <c r="BD19" s="7"/>
      <c r="BE19" s="7">
        <v>1</v>
      </c>
      <c r="BF19" s="7"/>
      <c r="BG19" s="7"/>
      <c r="BH19" s="7">
        <v>1</v>
      </c>
      <c r="BI19" s="7"/>
      <c r="BJ19" s="7"/>
      <c r="BK19" s="7">
        <v>1</v>
      </c>
      <c r="BL19" s="7"/>
      <c r="BM19" s="7"/>
      <c r="BN19" s="7">
        <v>1</v>
      </c>
      <c r="BO19" s="7"/>
      <c r="BP19" s="7"/>
      <c r="BQ19" s="7">
        <v>1</v>
      </c>
      <c r="BR19" s="7"/>
      <c r="BS19" s="7"/>
      <c r="BT19" s="7">
        <v>1</v>
      </c>
      <c r="BU19" s="7"/>
      <c r="BV19" s="7"/>
      <c r="BW19" s="10">
        <v>1</v>
      </c>
      <c r="BX19" s="7"/>
      <c r="BY19" s="7"/>
      <c r="BZ19" s="7">
        <v>1</v>
      </c>
      <c r="CA19" s="7"/>
      <c r="CB19" s="7"/>
      <c r="CC19" s="7">
        <v>1</v>
      </c>
      <c r="CD19" s="7"/>
      <c r="CE19" s="7"/>
      <c r="CF19" s="7">
        <v>1</v>
      </c>
      <c r="CG19" s="7"/>
      <c r="CH19" s="7"/>
      <c r="CI19" s="7">
        <v>1</v>
      </c>
      <c r="CJ19" s="7"/>
      <c r="CK19" s="7"/>
      <c r="CL19" s="7">
        <v>1</v>
      </c>
      <c r="CM19" s="7"/>
      <c r="CN19" s="7"/>
      <c r="CO19" s="7">
        <v>1</v>
      </c>
      <c r="CP19" s="7"/>
      <c r="CQ19" s="7"/>
      <c r="CR19" s="7">
        <v>1</v>
      </c>
      <c r="CS19" s="7"/>
      <c r="CT19" s="7"/>
      <c r="CU19" s="7">
        <v>1</v>
      </c>
      <c r="CV19" s="7"/>
      <c r="CW19" s="7"/>
      <c r="CX19" s="7">
        <v>1</v>
      </c>
      <c r="CY19" s="7"/>
      <c r="CZ19" s="7"/>
      <c r="DA19" s="7">
        <v>1</v>
      </c>
      <c r="DB19" s="7"/>
      <c r="DC19" s="7"/>
      <c r="DD19" s="7">
        <v>1</v>
      </c>
      <c r="DE19" s="7"/>
      <c r="DF19" s="7"/>
      <c r="DG19" s="7"/>
      <c r="DH19" s="7">
        <v>1</v>
      </c>
      <c r="DI19" s="7"/>
      <c r="DJ19" s="7">
        <v>1</v>
      </c>
      <c r="DK19" s="7"/>
      <c r="DL19" s="7"/>
      <c r="DM19" s="7">
        <v>1</v>
      </c>
      <c r="DN19" s="7"/>
      <c r="DO19" s="7"/>
      <c r="DP19" s="7"/>
      <c r="DQ19" s="7">
        <v>1</v>
      </c>
      <c r="DR19" s="7"/>
      <c r="DS19" s="7">
        <v>1</v>
      </c>
      <c r="DT19" s="7"/>
      <c r="DU19" s="7"/>
      <c r="DV19" s="7">
        <v>1</v>
      </c>
      <c r="DW19" s="7"/>
      <c r="DX19" s="7"/>
      <c r="DY19" s="7">
        <v>1</v>
      </c>
      <c r="DZ19" s="7"/>
      <c r="EA19" s="7"/>
      <c r="EB19" s="7">
        <v>1</v>
      </c>
      <c r="EC19" s="7"/>
      <c r="ED19" s="7"/>
      <c r="EE19" s="7">
        <v>1</v>
      </c>
      <c r="EF19" s="7"/>
      <c r="EG19" s="7"/>
      <c r="EH19" s="7">
        <v>1</v>
      </c>
      <c r="EI19" s="7"/>
      <c r="EJ19" s="7"/>
      <c r="EK19" s="7">
        <v>1</v>
      </c>
      <c r="EL19" s="7"/>
      <c r="EM19" s="7"/>
      <c r="EN19" s="7">
        <v>1</v>
      </c>
      <c r="EO19" s="7"/>
      <c r="EP19" s="7"/>
      <c r="EQ19" s="7">
        <v>1</v>
      </c>
      <c r="ER19" s="7"/>
      <c r="ES19" s="7"/>
      <c r="ET19" s="7">
        <v>1</v>
      </c>
      <c r="EU19" s="7"/>
      <c r="EV19" s="7"/>
      <c r="EW19" s="7">
        <v>1</v>
      </c>
      <c r="EX19" s="7"/>
      <c r="EY19" s="7"/>
      <c r="EZ19" s="7">
        <v>1</v>
      </c>
      <c r="FA19" s="7"/>
      <c r="FB19" s="7"/>
      <c r="FC19" s="7">
        <v>1</v>
      </c>
      <c r="FD19" s="7"/>
      <c r="FE19" s="7"/>
      <c r="FF19" s="7">
        <v>1</v>
      </c>
      <c r="FG19" s="7"/>
      <c r="FH19" s="7"/>
      <c r="FI19" s="7">
        <v>1</v>
      </c>
      <c r="FJ19" s="7"/>
      <c r="FK19" s="7"/>
      <c r="FL19" s="7">
        <v>1</v>
      </c>
      <c r="FM19" s="7"/>
      <c r="FN19" s="7"/>
      <c r="FO19" s="7">
        <v>1</v>
      </c>
      <c r="FP19" s="7"/>
      <c r="FQ19" s="7"/>
      <c r="FR19" s="7">
        <v>1</v>
      </c>
      <c r="FS19" s="7"/>
      <c r="FT19" s="7"/>
      <c r="FU19" s="7">
        <v>1</v>
      </c>
      <c r="FV19" s="7"/>
      <c r="FW19" s="7"/>
      <c r="FX19" s="7"/>
      <c r="FY19" s="7">
        <v>1</v>
      </c>
      <c r="FZ19" s="7"/>
      <c r="GA19" s="7">
        <v>1</v>
      </c>
      <c r="GB19" s="7"/>
      <c r="GC19" s="7"/>
      <c r="GD19" s="7">
        <v>1</v>
      </c>
      <c r="GE19" s="7"/>
      <c r="GF19" s="7"/>
      <c r="GG19" s="7">
        <v>1</v>
      </c>
      <c r="GH19" s="7"/>
      <c r="GI19" s="7"/>
      <c r="GJ19" s="7">
        <v>1</v>
      </c>
      <c r="GK19" s="7"/>
      <c r="GL19" s="7"/>
      <c r="GM19" s="7">
        <v>1</v>
      </c>
      <c r="GN19" s="7"/>
      <c r="GO19" s="7"/>
      <c r="GP19" s="7">
        <v>1</v>
      </c>
      <c r="GQ19" s="7"/>
      <c r="GR19" s="7"/>
    </row>
    <row r="20" spans="1:200" ht="24" customHeight="1" thickBot="1">
      <c r="A20" s="39">
        <v>12</v>
      </c>
      <c r="B20" s="104" t="s">
        <v>650</v>
      </c>
      <c r="C20" s="39">
        <v>1</v>
      </c>
      <c r="D20" s="39"/>
      <c r="E20" s="39"/>
      <c r="F20" s="7">
        <v>1</v>
      </c>
      <c r="G20" s="7"/>
      <c r="H20" s="7"/>
      <c r="I20" s="7">
        <v>1</v>
      </c>
      <c r="J20" s="7"/>
      <c r="K20" s="7"/>
      <c r="L20" s="7">
        <v>1</v>
      </c>
      <c r="M20" s="7"/>
      <c r="N20" s="7"/>
      <c r="O20" s="7">
        <v>1</v>
      </c>
      <c r="P20" s="7"/>
      <c r="Q20" s="7"/>
      <c r="R20" s="7">
        <v>1</v>
      </c>
      <c r="S20" s="7"/>
      <c r="T20" s="7"/>
      <c r="U20" s="7">
        <v>1</v>
      </c>
      <c r="V20" s="7"/>
      <c r="W20" s="7"/>
      <c r="X20" s="7">
        <v>1</v>
      </c>
      <c r="Y20" s="7"/>
      <c r="Z20" s="7"/>
      <c r="AA20" s="7">
        <v>1</v>
      </c>
      <c r="AB20" s="7"/>
      <c r="AC20" s="7"/>
      <c r="AD20" s="7">
        <v>1</v>
      </c>
      <c r="AE20" s="7"/>
      <c r="AF20" s="7"/>
      <c r="AG20" s="7">
        <v>1</v>
      </c>
      <c r="AH20" s="7"/>
      <c r="AI20" s="7"/>
      <c r="AJ20" s="7">
        <v>1</v>
      </c>
      <c r="AK20" s="7"/>
      <c r="AL20" s="7"/>
      <c r="AM20" s="7">
        <v>1</v>
      </c>
      <c r="AN20" s="7"/>
      <c r="AO20" s="7"/>
      <c r="AP20" s="7"/>
      <c r="AQ20" s="7">
        <v>1</v>
      </c>
      <c r="AR20" s="7"/>
      <c r="AS20" s="7"/>
      <c r="AT20" s="7">
        <v>1</v>
      </c>
      <c r="AU20" s="103"/>
      <c r="AV20" s="7"/>
      <c r="AW20" s="7">
        <v>1</v>
      </c>
      <c r="AX20" s="7"/>
      <c r="AY20" s="7"/>
      <c r="AZ20" s="7">
        <v>1</v>
      </c>
      <c r="BA20" s="7"/>
      <c r="BB20" s="7">
        <v>1</v>
      </c>
      <c r="BC20" s="7"/>
      <c r="BD20" s="7"/>
      <c r="BE20" s="7">
        <v>1</v>
      </c>
      <c r="BF20" s="7"/>
      <c r="BG20" s="7"/>
      <c r="BH20" s="7"/>
      <c r="BI20" s="7">
        <v>1</v>
      </c>
      <c r="BJ20" s="7"/>
      <c r="BK20" s="7">
        <v>1</v>
      </c>
      <c r="BL20" s="7"/>
      <c r="BM20" s="7"/>
      <c r="BN20" s="7"/>
      <c r="BO20" s="7">
        <v>1</v>
      </c>
      <c r="BP20" s="7"/>
      <c r="BQ20" s="7"/>
      <c r="BR20" s="7">
        <v>1</v>
      </c>
      <c r="BS20" s="7"/>
      <c r="BT20" s="7">
        <v>1</v>
      </c>
      <c r="BU20" s="7"/>
      <c r="BV20" s="7"/>
      <c r="BW20" s="10">
        <v>1</v>
      </c>
      <c r="BX20" s="7"/>
      <c r="BY20" s="7"/>
      <c r="BZ20" s="7">
        <v>1</v>
      </c>
      <c r="CA20" s="7"/>
      <c r="CB20" s="7"/>
      <c r="CC20" s="7">
        <v>1</v>
      </c>
      <c r="CD20" s="7"/>
      <c r="CE20" s="7"/>
      <c r="CF20" s="7"/>
      <c r="CG20" s="7">
        <v>1</v>
      </c>
      <c r="CH20" s="7"/>
      <c r="CI20" s="7"/>
      <c r="CJ20" s="7">
        <v>1</v>
      </c>
      <c r="CK20" s="7"/>
      <c r="CL20" s="7"/>
      <c r="CM20" s="7">
        <v>1</v>
      </c>
      <c r="CN20" s="7"/>
      <c r="CO20" s="7">
        <v>1</v>
      </c>
      <c r="CP20" s="7"/>
      <c r="CQ20" s="7"/>
      <c r="CR20" s="7">
        <v>1</v>
      </c>
      <c r="CS20" s="7"/>
      <c r="CT20" s="7"/>
      <c r="CU20" s="7">
        <v>1</v>
      </c>
      <c r="CV20" s="7"/>
      <c r="CW20" s="7"/>
      <c r="CX20" s="7">
        <v>1</v>
      </c>
      <c r="CY20" s="7"/>
      <c r="CZ20" s="7"/>
      <c r="DA20" s="7">
        <v>1</v>
      </c>
      <c r="DB20" s="7"/>
      <c r="DC20" s="7"/>
      <c r="DD20" s="7">
        <v>1</v>
      </c>
      <c r="DE20" s="7"/>
      <c r="DF20" s="7"/>
      <c r="DG20" s="7"/>
      <c r="DH20" s="7">
        <v>1</v>
      </c>
      <c r="DI20" s="7"/>
      <c r="DJ20" s="7">
        <v>1</v>
      </c>
      <c r="DK20" s="7"/>
      <c r="DL20" s="7"/>
      <c r="DM20" s="7">
        <v>1</v>
      </c>
      <c r="DN20" s="7"/>
      <c r="DO20" s="7"/>
      <c r="DP20" s="7"/>
      <c r="DQ20" s="7">
        <v>1</v>
      </c>
      <c r="DR20" s="7"/>
      <c r="DS20" s="7">
        <v>1</v>
      </c>
      <c r="DT20" s="7"/>
      <c r="DU20" s="7"/>
      <c r="DV20" s="7">
        <v>1</v>
      </c>
      <c r="DW20" s="7"/>
      <c r="DX20" s="7"/>
      <c r="DY20" s="7">
        <v>1</v>
      </c>
      <c r="DZ20" s="7"/>
      <c r="EA20" s="7"/>
      <c r="EB20" s="7"/>
      <c r="EC20" s="7">
        <v>1</v>
      </c>
      <c r="ED20" s="7"/>
      <c r="EE20" s="7">
        <v>1</v>
      </c>
      <c r="EF20" s="7"/>
      <c r="EG20" s="7"/>
      <c r="EH20" s="7">
        <v>1</v>
      </c>
      <c r="EI20" s="7"/>
      <c r="EJ20" s="7"/>
      <c r="EK20" s="7">
        <v>1</v>
      </c>
      <c r="EL20" s="7"/>
      <c r="EM20" s="7"/>
      <c r="EN20" s="7">
        <v>1</v>
      </c>
      <c r="EO20" s="7"/>
      <c r="EP20" s="7"/>
      <c r="EQ20" s="7"/>
      <c r="ER20" s="7">
        <v>1</v>
      </c>
      <c r="ES20" s="7"/>
      <c r="ET20" s="7">
        <v>1</v>
      </c>
      <c r="EU20" s="7"/>
      <c r="EV20" s="7"/>
      <c r="EW20" s="7">
        <v>1</v>
      </c>
      <c r="EX20" s="7"/>
      <c r="EY20" s="7"/>
      <c r="EZ20" s="7">
        <v>1</v>
      </c>
      <c r="FA20" s="7"/>
      <c r="FB20" s="7"/>
      <c r="FC20" s="7">
        <v>1</v>
      </c>
      <c r="FD20" s="7"/>
      <c r="FE20" s="7"/>
      <c r="FF20" s="7"/>
      <c r="FG20" s="7">
        <v>1</v>
      </c>
      <c r="FH20" s="7"/>
      <c r="FI20" s="7">
        <v>1</v>
      </c>
      <c r="FJ20" s="7"/>
      <c r="FK20" s="7"/>
      <c r="FL20" s="7">
        <v>1</v>
      </c>
      <c r="FM20" s="7"/>
      <c r="FN20" s="7"/>
      <c r="FO20" s="7">
        <v>1</v>
      </c>
      <c r="FP20" s="7"/>
      <c r="FQ20" s="7"/>
      <c r="FR20" s="7">
        <v>1</v>
      </c>
      <c r="FS20" s="7"/>
      <c r="FT20" s="7"/>
      <c r="FU20" s="7"/>
      <c r="FV20" s="7">
        <v>1</v>
      </c>
      <c r="FW20" s="7"/>
      <c r="FX20" s="7"/>
      <c r="FY20" s="7">
        <v>1</v>
      </c>
      <c r="FZ20" s="7"/>
      <c r="GA20" s="7">
        <v>1</v>
      </c>
      <c r="GB20" s="7"/>
      <c r="GC20" s="7"/>
      <c r="GD20" s="7">
        <v>1</v>
      </c>
      <c r="GE20" s="7"/>
      <c r="GF20" s="7"/>
      <c r="GG20" s="7">
        <v>1</v>
      </c>
      <c r="GH20" s="7"/>
      <c r="GI20" s="7"/>
      <c r="GJ20" s="7">
        <v>1</v>
      </c>
      <c r="GK20" s="7"/>
      <c r="GL20" s="7"/>
      <c r="GM20" s="7">
        <v>1</v>
      </c>
      <c r="GN20" s="7"/>
      <c r="GO20" s="7"/>
      <c r="GP20" s="7">
        <v>1</v>
      </c>
      <c r="GQ20" s="7"/>
      <c r="GR20" s="7"/>
    </row>
    <row r="21" spans="1:200" ht="22.8" customHeight="1" thickBot="1">
      <c r="A21" s="39">
        <v>13</v>
      </c>
      <c r="B21" s="104" t="s">
        <v>651</v>
      </c>
      <c r="C21" s="39"/>
      <c r="D21" s="39">
        <v>1</v>
      </c>
      <c r="E21" s="39"/>
      <c r="F21" s="7"/>
      <c r="G21" s="7">
        <v>1</v>
      </c>
      <c r="H21" s="7"/>
      <c r="I21" s="7">
        <v>1</v>
      </c>
      <c r="J21" s="7"/>
      <c r="K21" s="7"/>
      <c r="L21" s="7">
        <v>1</v>
      </c>
      <c r="M21" s="7"/>
      <c r="N21" s="7"/>
      <c r="O21" s="7"/>
      <c r="P21" s="7">
        <v>1</v>
      </c>
      <c r="Q21" s="7"/>
      <c r="R21" s="7">
        <v>1</v>
      </c>
      <c r="S21" s="7"/>
      <c r="T21" s="7"/>
      <c r="U21" s="7"/>
      <c r="V21" s="7">
        <v>1</v>
      </c>
      <c r="W21" s="7"/>
      <c r="X21" s="7"/>
      <c r="Y21" s="7">
        <v>1</v>
      </c>
      <c r="Z21" s="7"/>
      <c r="AA21" s="7">
        <v>1</v>
      </c>
      <c r="AB21" s="7"/>
      <c r="AC21" s="7"/>
      <c r="AD21" s="7"/>
      <c r="AE21" s="7">
        <v>1</v>
      </c>
      <c r="AF21" s="7"/>
      <c r="AG21" s="7"/>
      <c r="AH21" s="7">
        <v>1</v>
      </c>
      <c r="AI21" s="7"/>
      <c r="AJ21" s="7">
        <v>1</v>
      </c>
      <c r="AK21" s="7"/>
      <c r="AL21" s="7"/>
      <c r="AM21" s="7"/>
      <c r="AN21" s="7">
        <v>1</v>
      </c>
      <c r="AO21" s="7"/>
      <c r="AP21" s="7"/>
      <c r="AQ21" s="7">
        <v>1</v>
      </c>
      <c r="AR21" s="7"/>
      <c r="AS21" s="7"/>
      <c r="AT21" s="7">
        <v>1</v>
      </c>
      <c r="AU21" s="103"/>
      <c r="AV21" s="7"/>
      <c r="AW21" s="7">
        <v>1</v>
      </c>
      <c r="AX21" s="7"/>
      <c r="AY21" s="7">
        <v>1</v>
      </c>
      <c r="AZ21" s="7"/>
      <c r="BA21" s="7"/>
      <c r="BB21" s="7">
        <v>1</v>
      </c>
      <c r="BC21" s="7"/>
      <c r="BD21" s="7"/>
      <c r="BE21" s="7"/>
      <c r="BF21" s="7">
        <v>1</v>
      </c>
      <c r="BG21" s="7"/>
      <c r="BH21" s="7">
        <v>1</v>
      </c>
      <c r="BI21" s="7"/>
      <c r="BJ21" s="7"/>
      <c r="BK21" s="7">
        <v>1</v>
      </c>
      <c r="BL21" s="7"/>
      <c r="BM21" s="7"/>
      <c r="BN21" s="7"/>
      <c r="BO21" s="7">
        <v>1</v>
      </c>
      <c r="BP21" s="7"/>
      <c r="BQ21" s="7"/>
      <c r="BR21" s="7">
        <v>1</v>
      </c>
      <c r="BS21" s="7"/>
      <c r="BT21" s="7">
        <v>1</v>
      </c>
      <c r="BU21" s="7"/>
      <c r="BV21" s="7"/>
      <c r="BW21" s="10">
        <v>1</v>
      </c>
      <c r="BX21" s="7"/>
      <c r="BY21" s="7"/>
      <c r="BZ21" s="7"/>
      <c r="CA21" s="7">
        <v>1</v>
      </c>
      <c r="CB21" s="7"/>
      <c r="CC21" s="7">
        <v>1</v>
      </c>
      <c r="CD21" s="7"/>
      <c r="CE21" s="7"/>
      <c r="CF21" s="7"/>
      <c r="CG21" s="7">
        <v>1</v>
      </c>
      <c r="CH21" s="7"/>
      <c r="CI21" s="7">
        <v>1</v>
      </c>
      <c r="CJ21" s="7"/>
      <c r="CK21" s="7"/>
      <c r="CL21" s="7"/>
      <c r="CM21" s="7">
        <v>1</v>
      </c>
      <c r="CN21" s="7"/>
      <c r="CO21" s="7">
        <v>1</v>
      </c>
      <c r="CP21" s="7"/>
      <c r="CQ21" s="7"/>
      <c r="CR21" s="7">
        <v>1</v>
      </c>
      <c r="CS21" s="7"/>
      <c r="CT21" s="7"/>
      <c r="CU21" s="7">
        <v>1</v>
      </c>
      <c r="CV21" s="7"/>
      <c r="CW21" s="7"/>
      <c r="CX21" s="7"/>
      <c r="CY21" s="7">
        <v>1</v>
      </c>
      <c r="CZ21" s="7"/>
      <c r="DA21" s="7">
        <v>1</v>
      </c>
      <c r="DB21" s="7"/>
      <c r="DC21" s="7"/>
      <c r="DD21" s="7">
        <v>1</v>
      </c>
      <c r="DE21" s="7"/>
      <c r="DF21" s="7"/>
      <c r="DG21" s="7"/>
      <c r="DH21" s="7">
        <v>1</v>
      </c>
      <c r="DI21" s="7"/>
      <c r="DJ21" s="7"/>
      <c r="DK21" s="7">
        <v>1</v>
      </c>
      <c r="DL21" s="7"/>
      <c r="DM21" s="7">
        <v>1</v>
      </c>
      <c r="DN21" s="7"/>
      <c r="DO21" s="7"/>
      <c r="DP21" s="7"/>
      <c r="DQ21" s="7">
        <v>1</v>
      </c>
      <c r="DR21" s="7"/>
      <c r="DS21" s="7">
        <v>1</v>
      </c>
      <c r="DT21" s="7"/>
      <c r="DU21" s="7"/>
      <c r="DV21" s="7">
        <v>1</v>
      </c>
      <c r="DW21" s="7"/>
      <c r="DX21" s="7"/>
      <c r="DY21" s="7">
        <v>1</v>
      </c>
      <c r="DZ21" s="7"/>
      <c r="EA21" s="7"/>
      <c r="EB21" s="7"/>
      <c r="EC21" s="7">
        <v>1</v>
      </c>
      <c r="ED21" s="7"/>
      <c r="EE21" s="7">
        <v>1</v>
      </c>
      <c r="EF21" s="7"/>
      <c r="EG21" s="7"/>
      <c r="EH21" s="7"/>
      <c r="EI21" s="7">
        <v>1</v>
      </c>
      <c r="EJ21" s="7"/>
      <c r="EK21" s="7">
        <v>1</v>
      </c>
      <c r="EL21" s="7"/>
      <c r="EM21" s="7"/>
      <c r="EN21" s="7">
        <v>1</v>
      </c>
      <c r="EO21" s="7"/>
      <c r="EP21" s="7"/>
      <c r="EQ21" s="7">
        <v>1</v>
      </c>
      <c r="ER21" s="7"/>
      <c r="ES21" s="7"/>
      <c r="ET21" s="7">
        <v>1</v>
      </c>
      <c r="EU21" s="7"/>
      <c r="EV21" s="7"/>
      <c r="EW21" s="7"/>
      <c r="EX21" s="7">
        <v>1</v>
      </c>
      <c r="EY21" s="7"/>
      <c r="EZ21" s="7">
        <v>1</v>
      </c>
      <c r="FA21" s="7"/>
      <c r="FB21" s="7"/>
      <c r="FC21" s="7">
        <v>1</v>
      </c>
      <c r="FD21" s="7"/>
      <c r="FE21" s="7"/>
      <c r="FF21" s="7"/>
      <c r="FG21" s="7">
        <v>1</v>
      </c>
      <c r="FH21" s="7"/>
      <c r="FI21" s="7">
        <v>1</v>
      </c>
      <c r="FJ21" s="7"/>
      <c r="FK21" s="7"/>
      <c r="FL21" s="7">
        <v>1</v>
      </c>
      <c r="FM21" s="7"/>
      <c r="FN21" s="7"/>
      <c r="FO21" s="7">
        <v>1</v>
      </c>
      <c r="FP21" s="7"/>
      <c r="FQ21" s="7"/>
      <c r="FR21" s="7">
        <v>1</v>
      </c>
      <c r="FS21" s="7"/>
      <c r="FT21" s="7"/>
      <c r="FU21" s="7"/>
      <c r="FV21" s="7">
        <v>1</v>
      </c>
      <c r="FW21" s="7"/>
      <c r="FX21" s="7">
        <v>1</v>
      </c>
      <c r="FY21" s="7"/>
      <c r="FZ21" s="7"/>
      <c r="GA21" s="7">
        <v>1</v>
      </c>
      <c r="GB21" s="7"/>
      <c r="GC21" s="7"/>
      <c r="GD21" s="7">
        <v>1</v>
      </c>
      <c r="GE21" s="7"/>
      <c r="GF21" s="7"/>
      <c r="GG21" s="7">
        <v>1</v>
      </c>
      <c r="GH21" s="7"/>
      <c r="GI21" s="7"/>
      <c r="GJ21" s="7">
        <v>1</v>
      </c>
      <c r="GK21" s="7"/>
      <c r="GL21" s="7"/>
      <c r="GM21" s="7">
        <v>1</v>
      </c>
      <c r="GN21" s="7"/>
      <c r="GO21" s="7"/>
      <c r="GP21" s="7">
        <v>1</v>
      </c>
      <c r="GQ21" s="7"/>
      <c r="GR21" s="7"/>
    </row>
    <row r="22" spans="1:200" ht="40.200000000000003" customHeight="1" thickBot="1">
      <c r="A22" s="39">
        <v>14</v>
      </c>
      <c r="B22" s="104" t="s">
        <v>652</v>
      </c>
      <c r="C22" s="39">
        <v>1</v>
      </c>
      <c r="D22" s="39"/>
      <c r="E22" s="39"/>
      <c r="F22" s="7">
        <v>1</v>
      </c>
      <c r="G22" s="7"/>
      <c r="H22" s="7"/>
      <c r="I22" s="7">
        <v>1</v>
      </c>
      <c r="J22" s="7"/>
      <c r="K22" s="7"/>
      <c r="L22" s="7">
        <v>1</v>
      </c>
      <c r="M22" s="7"/>
      <c r="N22" s="7"/>
      <c r="O22" s="7">
        <v>1</v>
      </c>
      <c r="P22" s="7"/>
      <c r="Q22" s="7"/>
      <c r="R22" s="7">
        <v>1</v>
      </c>
      <c r="S22" s="7"/>
      <c r="T22" s="7"/>
      <c r="U22" s="7">
        <v>1</v>
      </c>
      <c r="V22" s="7"/>
      <c r="W22" s="7"/>
      <c r="X22" s="7"/>
      <c r="Y22" s="7">
        <v>1</v>
      </c>
      <c r="Z22" s="7"/>
      <c r="AA22" s="7">
        <v>1</v>
      </c>
      <c r="AB22" s="7"/>
      <c r="AC22" s="7"/>
      <c r="AD22" s="7">
        <v>1</v>
      </c>
      <c r="AE22" s="7"/>
      <c r="AF22" s="7"/>
      <c r="AG22" s="7">
        <v>1</v>
      </c>
      <c r="AH22" s="7"/>
      <c r="AI22" s="7"/>
      <c r="AJ22" s="7"/>
      <c r="AK22" s="7">
        <v>1</v>
      </c>
      <c r="AL22" s="7"/>
      <c r="AM22" s="7"/>
      <c r="AN22" s="7">
        <v>1</v>
      </c>
      <c r="AO22" s="7"/>
      <c r="AP22" s="7">
        <v>1</v>
      </c>
      <c r="AQ22" s="7"/>
      <c r="AR22" s="7"/>
      <c r="AS22" s="7">
        <v>1</v>
      </c>
      <c r="AT22" s="7"/>
      <c r="AU22" s="103"/>
      <c r="AV22" s="7">
        <v>1</v>
      </c>
      <c r="AW22" s="7"/>
      <c r="AX22" s="7"/>
      <c r="AY22" s="7">
        <v>1</v>
      </c>
      <c r="AZ22" s="7"/>
      <c r="BA22" s="7"/>
      <c r="BB22" s="7"/>
      <c r="BC22" s="7">
        <v>1</v>
      </c>
      <c r="BD22" s="7"/>
      <c r="BE22" s="7">
        <v>1</v>
      </c>
      <c r="BF22" s="7"/>
      <c r="BG22" s="7"/>
      <c r="BH22" s="7">
        <v>1</v>
      </c>
      <c r="BI22" s="7"/>
      <c r="BJ22" s="7"/>
      <c r="BK22" s="7">
        <v>1</v>
      </c>
      <c r="BL22" s="7"/>
      <c r="BM22" s="7"/>
      <c r="BN22" s="7">
        <v>1</v>
      </c>
      <c r="BO22" s="7"/>
      <c r="BP22" s="7"/>
      <c r="BQ22" s="7"/>
      <c r="BR22" s="7">
        <v>1</v>
      </c>
      <c r="BS22" s="7"/>
      <c r="BT22" s="7">
        <v>1</v>
      </c>
      <c r="BU22" s="7"/>
      <c r="BV22" s="7"/>
      <c r="BW22" s="10">
        <v>1</v>
      </c>
      <c r="BX22" s="7"/>
      <c r="BY22" s="7"/>
      <c r="BZ22" s="7">
        <v>1</v>
      </c>
      <c r="CA22" s="7"/>
      <c r="CB22" s="7"/>
      <c r="CC22" s="7">
        <v>1</v>
      </c>
      <c r="CD22" s="7"/>
      <c r="CE22" s="7"/>
      <c r="CF22" s="7">
        <v>1</v>
      </c>
      <c r="CG22" s="7"/>
      <c r="CH22" s="7"/>
      <c r="CI22" s="7">
        <v>1</v>
      </c>
      <c r="CJ22" s="7"/>
      <c r="CK22" s="7"/>
      <c r="CL22" s="7"/>
      <c r="CM22" s="7">
        <v>1</v>
      </c>
      <c r="CN22" s="7"/>
      <c r="CO22" s="7">
        <v>1</v>
      </c>
      <c r="CP22" s="7"/>
      <c r="CQ22" s="7"/>
      <c r="CR22" s="7">
        <v>1</v>
      </c>
      <c r="CS22" s="7"/>
      <c r="CT22" s="7"/>
      <c r="CU22" s="7">
        <v>1</v>
      </c>
      <c r="CV22" s="7"/>
      <c r="CW22" s="7"/>
      <c r="CX22" s="7"/>
      <c r="CY22" s="7">
        <v>1</v>
      </c>
      <c r="CZ22" s="7"/>
      <c r="DA22" s="7">
        <v>1</v>
      </c>
      <c r="DB22" s="7"/>
      <c r="DC22" s="7"/>
      <c r="DD22" s="7">
        <v>1</v>
      </c>
      <c r="DE22" s="7"/>
      <c r="DF22" s="7"/>
      <c r="DG22" s="7"/>
      <c r="DH22" s="7">
        <v>1</v>
      </c>
      <c r="DI22" s="7"/>
      <c r="DJ22" s="7"/>
      <c r="DK22" s="7">
        <v>1</v>
      </c>
      <c r="DL22" s="7"/>
      <c r="DM22" s="7">
        <v>1</v>
      </c>
      <c r="DN22" s="7"/>
      <c r="DO22" s="7"/>
      <c r="DP22" s="7"/>
      <c r="DQ22" s="7">
        <v>1</v>
      </c>
      <c r="DR22" s="7"/>
      <c r="DS22" s="7">
        <v>1</v>
      </c>
      <c r="DT22" s="7"/>
      <c r="DU22" s="7"/>
      <c r="DV22" s="7">
        <v>1</v>
      </c>
      <c r="DW22" s="7"/>
      <c r="DX22" s="7"/>
      <c r="DY22" s="7">
        <v>1</v>
      </c>
      <c r="DZ22" s="7"/>
      <c r="EA22" s="7"/>
      <c r="EB22" s="7"/>
      <c r="EC22" s="7">
        <v>1</v>
      </c>
      <c r="ED22" s="7"/>
      <c r="EE22" s="7">
        <v>1</v>
      </c>
      <c r="EF22" s="7"/>
      <c r="EG22" s="7"/>
      <c r="EH22" s="7"/>
      <c r="EI22" s="7">
        <v>1</v>
      </c>
      <c r="EJ22" s="7"/>
      <c r="EK22" s="7">
        <v>1</v>
      </c>
      <c r="EL22" s="7"/>
      <c r="EM22" s="7"/>
      <c r="EN22" s="7">
        <v>1</v>
      </c>
      <c r="EO22" s="7"/>
      <c r="EP22" s="7"/>
      <c r="EQ22" s="7">
        <v>1</v>
      </c>
      <c r="ER22" s="7"/>
      <c r="ES22" s="7"/>
      <c r="ET22" s="7">
        <v>1</v>
      </c>
      <c r="EU22" s="7"/>
      <c r="EV22" s="7"/>
      <c r="EW22" s="7"/>
      <c r="EX22" s="7">
        <v>1</v>
      </c>
      <c r="EY22" s="7"/>
      <c r="EZ22" s="7">
        <v>1</v>
      </c>
      <c r="FA22" s="7"/>
      <c r="FB22" s="7"/>
      <c r="FC22" s="7">
        <v>1</v>
      </c>
      <c r="FD22" s="7"/>
      <c r="FE22" s="7"/>
      <c r="FF22" s="7">
        <v>1</v>
      </c>
      <c r="FG22" s="7"/>
      <c r="FH22" s="7"/>
      <c r="FI22" s="7">
        <v>1</v>
      </c>
      <c r="FJ22" s="7"/>
      <c r="FK22" s="7"/>
      <c r="FL22" s="7">
        <v>1</v>
      </c>
      <c r="FM22" s="7"/>
      <c r="FN22" s="7"/>
      <c r="FO22" s="7">
        <v>1</v>
      </c>
      <c r="FP22" s="7"/>
      <c r="FQ22" s="7"/>
      <c r="FR22" s="7">
        <v>1</v>
      </c>
      <c r="FS22" s="7"/>
      <c r="FT22" s="7"/>
      <c r="FU22" s="7">
        <v>1</v>
      </c>
      <c r="FV22" s="7"/>
      <c r="FW22" s="7"/>
      <c r="FX22" s="7"/>
      <c r="FY22" s="7">
        <v>1</v>
      </c>
      <c r="FZ22" s="7"/>
      <c r="GA22" s="7">
        <v>1</v>
      </c>
      <c r="GB22" s="7"/>
      <c r="GC22" s="7"/>
      <c r="GD22" s="7">
        <v>1</v>
      </c>
      <c r="GE22" s="7"/>
      <c r="GF22" s="7"/>
      <c r="GG22" s="7">
        <v>1</v>
      </c>
      <c r="GH22" s="7"/>
      <c r="GI22" s="7"/>
      <c r="GJ22" s="7">
        <v>1</v>
      </c>
      <c r="GK22" s="7"/>
      <c r="GL22" s="7"/>
      <c r="GM22" s="7">
        <v>1</v>
      </c>
      <c r="GN22" s="7"/>
      <c r="GO22" s="7"/>
      <c r="GP22" s="7">
        <v>1</v>
      </c>
      <c r="GQ22" s="7"/>
      <c r="GR22" s="7"/>
    </row>
    <row r="23" spans="1:200">
      <c r="A23" s="82" t="s">
        <v>297</v>
      </c>
      <c r="B23" s="83"/>
      <c r="C23" s="39">
        <f>SUM(C9:C22)</f>
        <v>11</v>
      </c>
      <c r="D23" s="39">
        <f>SUM(D9:D22)</f>
        <v>3</v>
      </c>
      <c r="E23" s="39">
        <f>SUM(E9:E22)</f>
        <v>0</v>
      </c>
      <c r="F23" s="39">
        <f>SUM(F9:F22)</f>
        <v>12</v>
      </c>
      <c r="G23" s="39">
        <f>SUM(G9:G22)</f>
        <v>2</v>
      </c>
      <c r="H23" s="39">
        <f>SUM(H9:H22)</f>
        <v>0</v>
      </c>
      <c r="I23" s="39">
        <f>SUM(I9:I22)</f>
        <v>12</v>
      </c>
      <c r="J23" s="39">
        <f>SUM(J9:J22)</f>
        <v>2</v>
      </c>
      <c r="K23" s="39">
        <f>SUM(K9:K22)</f>
        <v>0</v>
      </c>
      <c r="L23" s="39">
        <f>SUM(L9:L22)</f>
        <v>12</v>
      </c>
      <c r="M23" s="39">
        <f>SUM(M9:M22)</f>
        <v>2</v>
      </c>
      <c r="N23" s="39">
        <f>SUM(N9:N22)</f>
        <v>0</v>
      </c>
      <c r="O23" s="39">
        <f>SUM(O9:O22)</f>
        <v>12</v>
      </c>
      <c r="P23" s="39">
        <f>SUM(P9:P22)</f>
        <v>2</v>
      </c>
      <c r="Q23" s="39">
        <f>SUM(Q9:Q22)</f>
        <v>0</v>
      </c>
      <c r="R23" s="39">
        <f>SUM(R9:R22)</f>
        <v>12</v>
      </c>
      <c r="S23" s="39">
        <f>SUM(S9:S22)</f>
        <v>2</v>
      </c>
      <c r="T23" s="39">
        <f>SUM(T9:T22)</f>
        <v>0</v>
      </c>
      <c r="U23" s="39">
        <f>SUM(U9:U22)</f>
        <v>9</v>
      </c>
      <c r="V23" s="39">
        <f>SUM(V9:V22)</f>
        <v>5</v>
      </c>
      <c r="W23" s="39">
        <f>SUM(W9:W22)</f>
        <v>0</v>
      </c>
      <c r="X23" s="39">
        <f>SUM(X9:X22)</f>
        <v>8</v>
      </c>
      <c r="Y23" s="39">
        <f>SUM(Y9:Y22)</f>
        <v>6</v>
      </c>
      <c r="Z23" s="39">
        <f>SUM(Z9:Z22)</f>
        <v>0</v>
      </c>
      <c r="AA23" s="39">
        <f>SUM(AA9:AA22)</f>
        <v>14</v>
      </c>
      <c r="AB23" s="39">
        <f>SUM(AB9:AB22)</f>
        <v>0</v>
      </c>
      <c r="AC23" s="39">
        <f>SUM(AC9:AC22)</f>
        <v>0</v>
      </c>
      <c r="AD23" s="39">
        <f>SUM(AD9:AD22)</f>
        <v>10</v>
      </c>
      <c r="AE23" s="39">
        <f>SUM(AE9:AE22)</f>
        <v>4</v>
      </c>
      <c r="AF23" s="39">
        <f>SUM(AF9:AF22)</f>
        <v>0</v>
      </c>
      <c r="AG23" s="39">
        <f>SUM(AG9:AG22)</f>
        <v>9</v>
      </c>
      <c r="AH23" s="39">
        <f>SUM(AH9:AH22)</f>
        <v>5</v>
      </c>
      <c r="AI23" s="39">
        <f>SUM(AI9:AI22)</f>
        <v>0</v>
      </c>
      <c r="AJ23" s="39">
        <f>SUM(AJ9:AJ22)</f>
        <v>9</v>
      </c>
      <c r="AK23" s="39">
        <f>SUM(AK9:AK22)</f>
        <v>5</v>
      </c>
      <c r="AL23" s="39">
        <f>SUM(AL9:AL22)</f>
        <v>0</v>
      </c>
      <c r="AM23" s="39">
        <f>SUM(AM9:AM22)</f>
        <v>9</v>
      </c>
      <c r="AN23" s="39">
        <f>SUM(AN9:AN22)</f>
        <v>5</v>
      </c>
      <c r="AO23" s="39">
        <f>SUM(AO9:AO22)</f>
        <v>0</v>
      </c>
      <c r="AP23" s="39">
        <f>SUM(AP9:AP22)</f>
        <v>8</v>
      </c>
      <c r="AQ23" s="39">
        <f>SUM(AQ9:AQ22)</f>
        <v>6</v>
      </c>
      <c r="AR23" s="39">
        <f>SUM(AR9:AR22)</f>
        <v>0</v>
      </c>
      <c r="AS23" s="39">
        <f>SUM(AS9:AS22)</f>
        <v>10</v>
      </c>
      <c r="AT23" s="39">
        <f>SUM(AT9:AT22)</f>
        <v>4</v>
      </c>
      <c r="AU23" s="39">
        <f>SUM(AU9:AU22)</f>
        <v>0</v>
      </c>
      <c r="AV23" s="39">
        <f>SUM(AV9:AV22)</f>
        <v>8</v>
      </c>
      <c r="AW23" s="39">
        <f>SUM(AW9:AW22)</f>
        <v>6</v>
      </c>
      <c r="AX23" s="39">
        <f>SUM(AX9:AX22)</f>
        <v>0</v>
      </c>
      <c r="AY23" s="39">
        <f>SUM(AY9:AY22)</f>
        <v>11</v>
      </c>
      <c r="AZ23" s="39">
        <f>SUM(AZ9:AZ22)</f>
        <v>3</v>
      </c>
      <c r="BA23" s="39">
        <f>SUM(BA9:BA22)</f>
        <v>0</v>
      </c>
      <c r="BB23" s="39">
        <f>SUM(BB9:BB22)</f>
        <v>9</v>
      </c>
      <c r="BC23" s="39">
        <f>SUM(BC9:BC22)</f>
        <v>5</v>
      </c>
      <c r="BD23" s="39">
        <f>SUM(BD9:BD22)</f>
        <v>0</v>
      </c>
      <c r="BE23" s="39">
        <f>SUM(BE9:BE22)</f>
        <v>8</v>
      </c>
      <c r="BF23" s="39">
        <f>SUM(BF9:BF22)</f>
        <v>6</v>
      </c>
      <c r="BG23" s="39">
        <f>SUM(BG9:BG22)</f>
        <v>0</v>
      </c>
      <c r="BH23" s="39">
        <f>SUM(BH9:BH22)</f>
        <v>8</v>
      </c>
      <c r="BI23" s="39">
        <f>SUM(BI9:BI22)</f>
        <v>6</v>
      </c>
      <c r="BJ23" s="39">
        <f>SUM(BJ9:BJ22)</f>
        <v>0</v>
      </c>
      <c r="BK23" s="39">
        <f>SUM(BK9:BK22)</f>
        <v>14</v>
      </c>
      <c r="BL23" s="39">
        <f>SUM(BL9:BL22)</f>
        <v>0</v>
      </c>
      <c r="BM23" s="39">
        <f>SUM(BM9:BM22)</f>
        <v>0</v>
      </c>
      <c r="BN23" s="39">
        <f>SUM(BN9:BN22)</f>
        <v>6</v>
      </c>
      <c r="BO23" s="39">
        <f>SUM(BO9:BO22)</f>
        <v>8</v>
      </c>
      <c r="BP23" s="39">
        <f>SUM(BP9:BP22)</f>
        <v>0</v>
      </c>
      <c r="BQ23" s="39">
        <f>SUM(BQ9:BQ22)</f>
        <v>3</v>
      </c>
      <c r="BR23" s="39">
        <f>SUM(BR9:BR22)</f>
        <v>11</v>
      </c>
      <c r="BS23" s="39">
        <f>SUM(BS9:BS22)</f>
        <v>0</v>
      </c>
      <c r="BT23" s="39">
        <f>SUM(BT9:BT22)</f>
        <v>14</v>
      </c>
      <c r="BU23" s="39">
        <f>SUM(BU9:BU22)</f>
        <v>0</v>
      </c>
      <c r="BV23" s="39">
        <f>SUM(BV9:BV22)</f>
        <v>0</v>
      </c>
      <c r="BW23" s="39">
        <f>SUM(BW9:BW22)</f>
        <v>13</v>
      </c>
      <c r="BX23" s="39">
        <f>SUM(BX9:BX22)</f>
        <v>1</v>
      </c>
      <c r="BY23" s="39">
        <f>SUM(BY9:BY22)</f>
        <v>0</v>
      </c>
      <c r="BZ23" s="39">
        <f>SUM(BZ9:BZ22)</f>
        <v>10</v>
      </c>
      <c r="CA23" s="39">
        <f>SUM(CA9:CA22)</f>
        <v>4</v>
      </c>
      <c r="CB23" s="39">
        <f>SUM(CB9:CB22)</f>
        <v>0</v>
      </c>
      <c r="CC23" s="39">
        <f>SUM(CC9:CC22)</f>
        <v>14</v>
      </c>
      <c r="CD23" s="39">
        <f>SUM(CD9:CD22)</f>
        <v>0</v>
      </c>
      <c r="CE23" s="39">
        <f>SUM(CE9:CE22)</f>
        <v>0</v>
      </c>
      <c r="CF23" s="39">
        <f>SUM(CF9:CF22)</f>
        <v>9</v>
      </c>
      <c r="CG23" s="39">
        <f>SUM(CG9:CG22)</f>
        <v>5</v>
      </c>
      <c r="CH23" s="39">
        <f>SUM(CH9:CH22)</f>
        <v>0</v>
      </c>
      <c r="CI23" s="39">
        <f>SUM(CI9:CI22)</f>
        <v>11</v>
      </c>
      <c r="CJ23" s="39">
        <f>SUM(CJ9:CJ22)</f>
        <v>3</v>
      </c>
      <c r="CK23" s="39">
        <f>SUM(CK9:CK22)</f>
        <v>0</v>
      </c>
      <c r="CL23" s="39">
        <f>SUM(CL9:CL22)</f>
        <v>6</v>
      </c>
      <c r="CM23" s="39">
        <f>SUM(CM9:CM22)</f>
        <v>8</v>
      </c>
      <c r="CN23" s="39">
        <f>SUM(CN9:CN22)</f>
        <v>0</v>
      </c>
      <c r="CO23" s="39">
        <f>SUM(CO9:CO22)</f>
        <v>14</v>
      </c>
      <c r="CP23" s="39">
        <f>SUM(CP9:CP22)</f>
        <v>0</v>
      </c>
      <c r="CQ23" s="39">
        <f>SUM(CQ9:CQ22)</f>
        <v>0</v>
      </c>
      <c r="CR23" s="39">
        <f>SUM(CR9:CR22)</f>
        <v>14</v>
      </c>
      <c r="CS23" s="39">
        <f>SUM(CS9:CS22)</f>
        <v>0</v>
      </c>
      <c r="CT23" s="39">
        <f>SUM(CT9:CT22)</f>
        <v>0</v>
      </c>
      <c r="CU23" s="39">
        <f>SUM(CU9:CU22)</f>
        <v>12</v>
      </c>
      <c r="CV23" s="39">
        <f>SUM(CV9:CV22)</f>
        <v>2</v>
      </c>
      <c r="CW23" s="39">
        <f>SUM(CW9:CW22)</f>
        <v>0</v>
      </c>
      <c r="CX23" s="39">
        <f>SUM(CX9:CX22)</f>
        <v>11</v>
      </c>
      <c r="CY23" s="39">
        <f>SUM(CY9:CY22)</f>
        <v>3</v>
      </c>
      <c r="CZ23" s="39">
        <f>SUM(CZ9:CZ22)</f>
        <v>0</v>
      </c>
      <c r="DA23" s="39">
        <f>SUM(DA9:DA22)</f>
        <v>14</v>
      </c>
      <c r="DB23" s="39">
        <f>SUM(DB9:DB22)</f>
        <v>0</v>
      </c>
      <c r="DC23" s="39">
        <f>SUM(DC9:DC22)</f>
        <v>0</v>
      </c>
      <c r="DD23" s="39">
        <f>SUM(DD9:DD22)</f>
        <v>14</v>
      </c>
      <c r="DE23" s="39">
        <f>SUM(DE9:DE22)</f>
        <v>0</v>
      </c>
      <c r="DF23" s="39">
        <f>SUM(DF9:DF22)</f>
        <v>0</v>
      </c>
      <c r="DG23" s="39">
        <f>SUM(DG9:DG22)</f>
        <v>6</v>
      </c>
      <c r="DH23" s="39">
        <f>SUM(DH9:DH22)</f>
        <v>8</v>
      </c>
      <c r="DI23" s="39">
        <f>SUM(DI9:DI22)</f>
        <v>0</v>
      </c>
      <c r="DJ23" s="39">
        <f>SUM(DJ9:DJ22)</f>
        <v>9</v>
      </c>
      <c r="DK23" s="39">
        <f>SUM(DK9:DK22)</f>
        <v>5</v>
      </c>
      <c r="DL23" s="39">
        <f>SUM(DL9:DL22)</f>
        <v>0</v>
      </c>
      <c r="DM23" s="39">
        <f>SUM(DM9:DM22)</f>
        <v>14</v>
      </c>
      <c r="DN23" s="39">
        <f>SUM(DN9:DN22)</f>
        <v>0</v>
      </c>
      <c r="DO23" s="39">
        <f>SUM(DO9:DO22)</f>
        <v>0</v>
      </c>
      <c r="DP23" s="39">
        <f>SUM(DP9:DP22)</f>
        <v>6</v>
      </c>
      <c r="DQ23" s="39">
        <f>SUM(DQ9:DQ22)</f>
        <v>8</v>
      </c>
      <c r="DR23" s="39">
        <f>SUM(DR9:DR22)</f>
        <v>0</v>
      </c>
      <c r="DS23" s="39">
        <f>SUM(DS9:DS22)</f>
        <v>14</v>
      </c>
      <c r="DT23" s="39">
        <f>SUM(DT9:DT22)</f>
        <v>0</v>
      </c>
      <c r="DU23" s="39">
        <f>SUM(DU9:DU22)</f>
        <v>0</v>
      </c>
      <c r="DV23" s="39">
        <f>SUM(DV9:DV22)</f>
        <v>14</v>
      </c>
      <c r="DW23" s="39">
        <f>SUM(DW9:DW22)</f>
        <v>0</v>
      </c>
      <c r="DX23" s="39">
        <f>SUM(DX9:DX22)</f>
        <v>0</v>
      </c>
      <c r="DY23" s="39">
        <f>SUM(DY9:DY22)</f>
        <v>12</v>
      </c>
      <c r="DZ23" s="39">
        <f>SUM(DZ9:DZ22)</f>
        <v>2</v>
      </c>
      <c r="EA23" s="39">
        <f>SUM(EA9:EA22)</f>
        <v>0</v>
      </c>
      <c r="EB23" s="39">
        <f>SUM(EB9:EB22)</f>
        <v>6</v>
      </c>
      <c r="EC23" s="39">
        <f>SUM(EC9:EC22)</f>
        <v>8</v>
      </c>
      <c r="ED23" s="39">
        <f>SUM(ED9:ED22)</f>
        <v>0</v>
      </c>
      <c r="EE23" s="39">
        <f>SUM(EE9:EE22)</f>
        <v>14</v>
      </c>
      <c r="EF23" s="39">
        <f>SUM(EF9:EF22)</f>
        <v>0</v>
      </c>
      <c r="EG23" s="39">
        <f>SUM(EG9:EG22)</f>
        <v>0</v>
      </c>
      <c r="EH23" s="39">
        <f>SUM(EH9:EH22)</f>
        <v>8</v>
      </c>
      <c r="EI23" s="39">
        <f>SUM(EI9:EI22)</f>
        <v>6</v>
      </c>
      <c r="EJ23" s="39">
        <f>SUM(EJ9:EJ22)</f>
        <v>0</v>
      </c>
      <c r="EK23" s="39">
        <f>SUM(EK9:EK22)</f>
        <v>14</v>
      </c>
      <c r="EL23" s="39">
        <f>SUM(EL9:EL22)</f>
        <v>0</v>
      </c>
      <c r="EM23" s="39">
        <f>SUM(EM9:EM22)</f>
        <v>0</v>
      </c>
      <c r="EN23" s="39">
        <f>SUM(EN9:EN22)</f>
        <v>14</v>
      </c>
      <c r="EO23" s="39">
        <f>SUM(EO9:EO22)</f>
        <v>0</v>
      </c>
      <c r="EP23" s="39">
        <f>SUM(EP9:EP22)</f>
        <v>0</v>
      </c>
      <c r="EQ23" s="39">
        <f>SUM(EQ9:EQ22)</f>
        <v>11</v>
      </c>
      <c r="ER23" s="39">
        <f>SUM(ER9:ER22)</f>
        <v>3</v>
      </c>
      <c r="ES23" s="39">
        <f>SUM(ES9:ES22)</f>
        <v>0</v>
      </c>
      <c r="ET23" s="39">
        <f>SUM(ET9:ET22)</f>
        <v>14</v>
      </c>
      <c r="EU23" s="39">
        <f>SUM(EU9:EU22)</f>
        <v>0</v>
      </c>
      <c r="EV23" s="39">
        <f>SUM(EV9:EV22)</f>
        <v>0</v>
      </c>
      <c r="EW23" s="39">
        <f>SUM(EW9:EW22)</f>
        <v>3</v>
      </c>
      <c r="EX23" s="39">
        <f>SUM(EX9:EX22)</f>
        <v>11</v>
      </c>
      <c r="EY23" s="39">
        <f>SUM(EY9:EY22)</f>
        <v>0</v>
      </c>
      <c r="EZ23" s="39">
        <f>SUM(EZ9:EZ22)</f>
        <v>14</v>
      </c>
      <c r="FA23" s="39">
        <f>SUM(FA9:FA22)</f>
        <v>0</v>
      </c>
      <c r="FB23" s="39">
        <f>SUM(FB9:FB22)</f>
        <v>0</v>
      </c>
      <c r="FC23" s="39">
        <f>SUM(FC9:FC22)</f>
        <v>14</v>
      </c>
      <c r="FD23" s="39">
        <f>SUM(FD9:FD22)</f>
        <v>0</v>
      </c>
      <c r="FE23" s="39">
        <f>SUM(FE9:FE22)</f>
        <v>0</v>
      </c>
      <c r="FF23" s="39">
        <f>SUM(FF9:FF22)</f>
        <v>10</v>
      </c>
      <c r="FG23" s="39">
        <f>SUM(FG9:FG22)</f>
        <v>4</v>
      </c>
      <c r="FH23" s="39">
        <f>SUM(FH9:FH22)</f>
        <v>0</v>
      </c>
      <c r="FI23" s="39">
        <f>SUM(FI9:FI22)</f>
        <v>14</v>
      </c>
      <c r="FJ23" s="39">
        <f>SUM(FJ9:FJ22)</f>
        <v>0</v>
      </c>
      <c r="FK23" s="39">
        <f>SUM(FK9:FK22)</f>
        <v>0</v>
      </c>
      <c r="FL23" s="39">
        <f>SUM(FL9:FL22)</f>
        <v>12</v>
      </c>
      <c r="FM23" s="39">
        <f>SUM(FM9:FM22)</f>
        <v>2</v>
      </c>
      <c r="FN23" s="39">
        <f>SUM(FN9:FN22)</f>
        <v>0</v>
      </c>
      <c r="FO23" s="39">
        <f>SUM(FO9:FO22)</f>
        <v>14</v>
      </c>
      <c r="FP23" s="39">
        <f>SUM(FP9:FP22)</f>
        <v>0</v>
      </c>
      <c r="FQ23" s="39">
        <f>SUM(FQ9:FQ22)</f>
        <v>0</v>
      </c>
      <c r="FR23" s="39">
        <f>SUM(FR9:FR22)</f>
        <v>14</v>
      </c>
      <c r="FS23" s="39">
        <f>SUM(FS9:FS22)</f>
        <v>0</v>
      </c>
      <c r="FT23" s="39">
        <f>SUM(FT9:FT22)</f>
        <v>0</v>
      </c>
      <c r="FU23" s="39">
        <f>SUM(FU9:FU22)</f>
        <v>3</v>
      </c>
      <c r="FV23" s="39">
        <f>SUM(FV9:FV22)</f>
        <v>11</v>
      </c>
      <c r="FW23" s="39">
        <f>SUM(FW9:FW22)</f>
        <v>0</v>
      </c>
      <c r="FX23" s="39">
        <f>SUM(FX9:FX22)</f>
        <v>3</v>
      </c>
      <c r="FY23" s="39">
        <f>SUM(FY9:FY22)</f>
        <v>11</v>
      </c>
      <c r="FZ23" s="39">
        <f>SUM(FZ9:FZ22)</f>
        <v>0</v>
      </c>
      <c r="GA23" s="39">
        <f>SUM(GA9:GA22)</f>
        <v>14</v>
      </c>
      <c r="GB23" s="39">
        <f>SUM(GB9:GB22)</f>
        <v>0</v>
      </c>
      <c r="GC23" s="39">
        <f>SUM(GC9:GC22)</f>
        <v>0</v>
      </c>
      <c r="GD23" s="39">
        <f>SUM(GD9:GD22)</f>
        <v>12</v>
      </c>
      <c r="GE23" s="39">
        <f>SUM(GE9:GE22)</f>
        <v>2</v>
      </c>
      <c r="GF23" s="39">
        <f>SUM(GF9:GF22)</f>
        <v>0</v>
      </c>
      <c r="GG23" s="39">
        <f>SUM(GG9:GG22)</f>
        <v>14</v>
      </c>
      <c r="GH23" s="39">
        <f>SUM(GH9:GH22)</f>
        <v>0</v>
      </c>
      <c r="GI23" s="39">
        <f>SUM(GI9:GI22)</f>
        <v>0</v>
      </c>
      <c r="GJ23" s="39">
        <f>SUM(GJ9:GJ22)</f>
        <v>12</v>
      </c>
      <c r="GK23" s="39">
        <f>SUM(GK9:GK22)</f>
        <v>2</v>
      </c>
      <c r="GL23" s="39">
        <f>SUM(GL9:GL22)</f>
        <v>0</v>
      </c>
      <c r="GM23" s="39">
        <f>SUM(GM9:GM22)</f>
        <v>13</v>
      </c>
      <c r="GN23" s="39">
        <f>SUM(GN9:GN22)</f>
        <v>1</v>
      </c>
      <c r="GO23" s="39">
        <f>SUM(GO9:GO22)</f>
        <v>0</v>
      </c>
      <c r="GP23" s="39">
        <f>SUM(GP9:GP22)</f>
        <v>11</v>
      </c>
      <c r="GQ23" s="39">
        <f>SUM(GQ9:GQ22)</f>
        <v>3</v>
      </c>
      <c r="GR23" s="39">
        <f>SUM(GR9:GR22)</f>
        <v>0</v>
      </c>
    </row>
    <row r="24" spans="1:200">
      <c r="A24" s="84" t="s">
        <v>653</v>
      </c>
      <c r="B24" s="85"/>
      <c r="C24" s="26">
        <f>C23/14%</f>
        <v>78.571428571428569</v>
      </c>
      <c r="D24" s="26">
        <f>D23/14%</f>
        <v>21.428571428571427</v>
      </c>
      <c r="E24" s="26">
        <f t="shared" ref="E24:BP24" si="0">E23/14%</f>
        <v>0</v>
      </c>
      <c r="F24" s="26">
        <f t="shared" si="0"/>
        <v>85.714285714285708</v>
      </c>
      <c r="G24" s="26">
        <f t="shared" si="0"/>
        <v>14.285714285714285</v>
      </c>
      <c r="H24" s="26">
        <f t="shared" si="0"/>
        <v>0</v>
      </c>
      <c r="I24" s="26">
        <f t="shared" si="0"/>
        <v>85.714285714285708</v>
      </c>
      <c r="J24" s="26">
        <f t="shared" si="0"/>
        <v>14.285714285714285</v>
      </c>
      <c r="K24" s="26">
        <f t="shared" si="0"/>
        <v>0</v>
      </c>
      <c r="L24" s="26">
        <f t="shared" si="0"/>
        <v>85.714285714285708</v>
      </c>
      <c r="M24" s="26">
        <f t="shared" si="0"/>
        <v>14.285714285714285</v>
      </c>
      <c r="N24" s="26">
        <f t="shared" si="0"/>
        <v>0</v>
      </c>
      <c r="O24" s="26">
        <f t="shared" si="0"/>
        <v>85.714285714285708</v>
      </c>
      <c r="P24" s="26">
        <f t="shared" si="0"/>
        <v>14.285714285714285</v>
      </c>
      <c r="Q24" s="26">
        <f t="shared" si="0"/>
        <v>0</v>
      </c>
      <c r="R24" s="26">
        <f t="shared" si="0"/>
        <v>85.714285714285708</v>
      </c>
      <c r="S24" s="26">
        <f t="shared" si="0"/>
        <v>14.285714285714285</v>
      </c>
      <c r="T24" s="26">
        <f t="shared" si="0"/>
        <v>0</v>
      </c>
      <c r="U24" s="26">
        <f t="shared" si="0"/>
        <v>64.285714285714278</v>
      </c>
      <c r="V24" s="26">
        <f t="shared" si="0"/>
        <v>35.714285714285708</v>
      </c>
      <c r="W24" s="26">
        <f t="shared" si="0"/>
        <v>0</v>
      </c>
      <c r="X24" s="26">
        <f t="shared" si="0"/>
        <v>57.142857142857139</v>
      </c>
      <c r="Y24" s="26">
        <f t="shared" si="0"/>
        <v>42.857142857142854</v>
      </c>
      <c r="Z24" s="26">
        <f t="shared" si="0"/>
        <v>0</v>
      </c>
      <c r="AA24" s="26">
        <f t="shared" si="0"/>
        <v>99.999999999999986</v>
      </c>
      <c r="AB24" s="26">
        <f t="shared" si="0"/>
        <v>0</v>
      </c>
      <c r="AC24" s="26">
        <f t="shared" si="0"/>
        <v>0</v>
      </c>
      <c r="AD24" s="26">
        <f t="shared" si="0"/>
        <v>71.428571428571416</v>
      </c>
      <c r="AE24" s="26">
        <f t="shared" si="0"/>
        <v>28.571428571428569</v>
      </c>
      <c r="AF24" s="26">
        <f t="shared" si="0"/>
        <v>0</v>
      </c>
      <c r="AG24" s="26">
        <f t="shared" si="0"/>
        <v>64.285714285714278</v>
      </c>
      <c r="AH24" s="26">
        <f t="shared" si="0"/>
        <v>35.714285714285708</v>
      </c>
      <c r="AI24" s="26">
        <f t="shared" si="0"/>
        <v>0</v>
      </c>
      <c r="AJ24" s="26">
        <f t="shared" si="0"/>
        <v>64.285714285714278</v>
      </c>
      <c r="AK24" s="26">
        <f t="shared" si="0"/>
        <v>35.714285714285708</v>
      </c>
      <c r="AL24" s="26">
        <f t="shared" si="0"/>
        <v>0</v>
      </c>
      <c r="AM24" s="26">
        <f t="shared" si="0"/>
        <v>64.285714285714278</v>
      </c>
      <c r="AN24" s="26">
        <f t="shared" si="0"/>
        <v>35.714285714285708</v>
      </c>
      <c r="AO24" s="26">
        <f t="shared" si="0"/>
        <v>0</v>
      </c>
      <c r="AP24" s="26">
        <f t="shared" si="0"/>
        <v>57.142857142857139</v>
      </c>
      <c r="AQ24" s="26">
        <f t="shared" si="0"/>
        <v>42.857142857142854</v>
      </c>
      <c r="AR24" s="26">
        <f t="shared" si="0"/>
        <v>0</v>
      </c>
      <c r="AS24" s="26">
        <f t="shared" si="0"/>
        <v>71.428571428571416</v>
      </c>
      <c r="AT24" s="26">
        <f t="shared" si="0"/>
        <v>28.571428571428569</v>
      </c>
      <c r="AU24" s="26">
        <f t="shared" si="0"/>
        <v>0</v>
      </c>
      <c r="AV24" s="26">
        <f t="shared" si="0"/>
        <v>57.142857142857139</v>
      </c>
      <c r="AW24" s="26">
        <f t="shared" si="0"/>
        <v>42.857142857142854</v>
      </c>
      <c r="AX24" s="26">
        <f t="shared" si="0"/>
        <v>0</v>
      </c>
      <c r="AY24" s="26">
        <f t="shared" si="0"/>
        <v>78.571428571428569</v>
      </c>
      <c r="AZ24" s="26">
        <f t="shared" si="0"/>
        <v>21.428571428571427</v>
      </c>
      <c r="BA24" s="26">
        <f t="shared" si="0"/>
        <v>0</v>
      </c>
      <c r="BB24" s="26">
        <f t="shared" si="0"/>
        <v>64.285714285714278</v>
      </c>
      <c r="BC24" s="26">
        <f t="shared" si="0"/>
        <v>35.714285714285708</v>
      </c>
      <c r="BD24" s="26">
        <f t="shared" si="0"/>
        <v>0</v>
      </c>
      <c r="BE24" s="26">
        <f t="shared" si="0"/>
        <v>57.142857142857139</v>
      </c>
      <c r="BF24" s="26">
        <f t="shared" si="0"/>
        <v>42.857142857142854</v>
      </c>
      <c r="BG24" s="26">
        <f t="shared" si="0"/>
        <v>0</v>
      </c>
      <c r="BH24" s="26">
        <f t="shared" si="0"/>
        <v>57.142857142857139</v>
      </c>
      <c r="BI24" s="26">
        <f t="shared" si="0"/>
        <v>42.857142857142854</v>
      </c>
      <c r="BJ24" s="26">
        <f t="shared" si="0"/>
        <v>0</v>
      </c>
      <c r="BK24" s="26">
        <f t="shared" si="0"/>
        <v>99.999999999999986</v>
      </c>
      <c r="BL24" s="26">
        <f t="shared" si="0"/>
        <v>0</v>
      </c>
      <c r="BM24" s="26">
        <f t="shared" si="0"/>
        <v>0</v>
      </c>
      <c r="BN24" s="26">
        <f t="shared" si="0"/>
        <v>42.857142857142854</v>
      </c>
      <c r="BO24" s="26">
        <f t="shared" si="0"/>
        <v>57.142857142857139</v>
      </c>
      <c r="BP24" s="26">
        <f t="shared" si="0"/>
        <v>0</v>
      </c>
      <c r="BQ24" s="26">
        <f t="shared" ref="BQ24:EB24" si="1">BQ23/14%</f>
        <v>21.428571428571427</v>
      </c>
      <c r="BR24" s="26">
        <f t="shared" si="1"/>
        <v>78.571428571428569</v>
      </c>
      <c r="BS24" s="26">
        <f t="shared" si="1"/>
        <v>0</v>
      </c>
      <c r="BT24" s="26">
        <f t="shared" si="1"/>
        <v>99.999999999999986</v>
      </c>
      <c r="BU24" s="26">
        <f t="shared" si="1"/>
        <v>0</v>
      </c>
      <c r="BV24" s="26">
        <f t="shared" si="1"/>
        <v>0</v>
      </c>
      <c r="BW24" s="26">
        <f t="shared" si="1"/>
        <v>92.857142857142847</v>
      </c>
      <c r="BX24" s="26">
        <f t="shared" si="1"/>
        <v>7.1428571428571423</v>
      </c>
      <c r="BY24" s="26">
        <f t="shared" si="1"/>
        <v>0</v>
      </c>
      <c r="BZ24" s="26">
        <f t="shared" si="1"/>
        <v>71.428571428571416</v>
      </c>
      <c r="CA24" s="26">
        <f t="shared" si="1"/>
        <v>28.571428571428569</v>
      </c>
      <c r="CB24" s="26">
        <f t="shared" si="1"/>
        <v>0</v>
      </c>
      <c r="CC24" s="26">
        <f t="shared" si="1"/>
        <v>99.999999999999986</v>
      </c>
      <c r="CD24" s="26">
        <f t="shared" si="1"/>
        <v>0</v>
      </c>
      <c r="CE24" s="26">
        <f t="shared" si="1"/>
        <v>0</v>
      </c>
      <c r="CF24" s="26">
        <f t="shared" si="1"/>
        <v>64.285714285714278</v>
      </c>
      <c r="CG24" s="26">
        <f t="shared" si="1"/>
        <v>35.714285714285708</v>
      </c>
      <c r="CH24" s="26">
        <f t="shared" si="1"/>
        <v>0</v>
      </c>
      <c r="CI24" s="26">
        <f t="shared" si="1"/>
        <v>78.571428571428569</v>
      </c>
      <c r="CJ24" s="26">
        <f t="shared" si="1"/>
        <v>21.428571428571427</v>
      </c>
      <c r="CK24" s="26">
        <f t="shared" si="1"/>
        <v>0</v>
      </c>
      <c r="CL24" s="26">
        <f t="shared" si="1"/>
        <v>42.857142857142854</v>
      </c>
      <c r="CM24" s="26">
        <f t="shared" si="1"/>
        <v>57.142857142857139</v>
      </c>
      <c r="CN24" s="26">
        <f t="shared" si="1"/>
        <v>0</v>
      </c>
      <c r="CO24" s="26">
        <f t="shared" si="1"/>
        <v>99.999999999999986</v>
      </c>
      <c r="CP24" s="26">
        <f t="shared" si="1"/>
        <v>0</v>
      </c>
      <c r="CQ24" s="26">
        <f t="shared" si="1"/>
        <v>0</v>
      </c>
      <c r="CR24" s="26">
        <f t="shared" si="1"/>
        <v>99.999999999999986</v>
      </c>
      <c r="CS24" s="26">
        <f t="shared" si="1"/>
        <v>0</v>
      </c>
      <c r="CT24" s="26">
        <f t="shared" si="1"/>
        <v>0</v>
      </c>
      <c r="CU24" s="26">
        <f t="shared" si="1"/>
        <v>85.714285714285708</v>
      </c>
      <c r="CV24" s="26">
        <f t="shared" si="1"/>
        <v>14.285714285714285</v>
      </c>
      <c r="CW24" s="26">
        <f t="shared" si="1"/>
        <v>0</v>
      </c>
      <c r="CX24" s="26">
        <f t="shared" si="1"/>
        <v>78.571428571428569</v>
      </c>
      <c r="CY24" s="26">
        <f t="shared" si="1"/>
        <v>21.428571428571427</v>
      </c>
      <c r="CZ24" s="26">
        <f t="shared" si="1"/>
        <v>0</v>
      </c>
      <c r="DA24" s="26">
        <f t="shared" si="1"/>
        <v>99.999999999999986</v>
      </c>
      <c r="DB24" s="26">
        <f t="shared" si="1"/>
        <v>0</v>
      </c>
      <c r="DC24" s="26">
        <f t="shared" si="1"/>
        <v>0</v>
      </c>
      <c r="DD24" s="26">
        <f t="shared" si="1"/>
        <v>99.999999999999986</v>
      </c>
      <c r="DE24" s="26">
        <f t="shared" si="1"/>
        <v>0</v>
      </c>
      <c r="DF24" s="26">
        <f t="shared" si="1"/>
        <v>0</v>
      </c>
      <c r="DG24" s="26">
        <f t="shared" si="1"/>
        <v>42.857142857142854</v>
      </c>
      <c r="DH24" s="26">
        <f t="shared" si="1"/>
        <v>57.142857142857139</v>
      </c>
      <c r="DI24" s="26">
        <f t="shared" si="1"/>
        <v>0</v>
      </c>
      <c r="DJ24" s="26">
        <f t="shared" si="1"/>
        <v>64.285714285714278</v>
      </c>
      <c r="DK24" s="26">
        <f t="shared" si="1"/>
        <v>35.714285714285708</v>
      </c>
      <c r="DL24" s="26">
        <f t="shared" si="1"/>
        <v>0</v>
      </c>
      <c r="DM24" s="26">
        <f t="shared" si="1"/>
        <v>99.999999999999986</v>
      </c>
      <c r="DN24" s="26">
        <f t="shared" si="1"/>
        <v>0</v>
      </c>
      <c r="DO24" s="26">
        <f t="shared" si="1"/>
        <v>0</v>
      </c>
      <c r="DP24" s="26">
        <f t="shared" si="1"/>
        <v>42.857142857142854</v>
      </c>
      <c r="DQ24" s="26">
        <f t="shared" si="1"/>
        <v>57.142857142857139</v>
      </c>
      <c r="DR24" s="26">
        <f t="shared" si="1"/>
        <v>0</v>
      </c>
      <c r="DS24" s="26">
        <f t="shared" si="1"/>
        <v>99.999999999999986</v>
      </c>
      <c r="DT24" s="26">
        <f t="shared" si="1"/>
        <v>0</v>
      </c>
      <c r="DU24" s="26">
        <f t="shared" si="1"/>
        <v>0</v>
      </c>
      <c r="DV24" s="26">
        <f t="shared" si="1"/>
        <v>99.999999999999986</v>
      </c>
      <c r="DW24" s="26">
        <f t="shared" si="1"/>
        <v>0</v>
      </c>
      <c r="DX24" s="26">
        <f t="shared" si="1"/>
        <v>0</v>
      </c>
      <c r="DY24" s="26">
        <f t="shared" si="1"/>
        <v>85.714285714285708</v>
      </c>
      <c r="DZ24" s="26">
        <f t="shared" si="1"/>
        <v>14.285714285714285</v>
      </c>
      <c r="EA24" s="26">
        <f t="shared" si="1"/>
        <v>0</v>
      </c>
      <c r="EB24" s="26">
        <f t="shared" si="1"/>
        <v>42.857142857142854</v>
      </c>
      <c r="EC24" s="26">
        <f t="shared" ref="EC24:GN24" si="2">EC23/14%</f>
        <v>57.142857142857139</v>
      </c>
      <c r="ED24" s="26">
        <f t="shared" si="2"/>
        <v>0</v>
      </c>
      <c r="EE24" s="26">
        <f t="shared" si="2"/>
        <v>99.999999999999986</v>
      </c>
      <c r="EF24" s="26">
        <f t="shared" si="2"/>
        <v>0</v>
      </c>
      <c r="EG24" s="26">
        <f t="shared" si="2"/>
        <v>0</v>
      </c>
      <c r="EH24" s="26">
        <f t="shared" si="2"/>
        <v>57.142857142857139</v>
      </c>
      <c r="EI24" s="26">
        <f t="shared" si="2"/>
        <v>42.857142857142854</v>
      </c>
      <c r="EJ24" s="26">
        <f t="shared" si="2"/>
        <v>0</v>
      </c>
      <c r="EK24" s="26">
        <f t="shared" si="2"/>
        <v>99.999999999999986</v>
      </c>
      <c r="EL24" s="26">
        <f t="shared" si="2"/>
        <v>0</v>
      </c>
      <c r="EM24" s="26">
        <f t="shared" si="2"/>
        <v>0</v>
      </c>
      <c r="EN24" s="26">
        <f t="shared" si="2"/>
        <v>99.999999999999986</v>
      </c>
      <c r="EO24" s="26">
        <f t="shared" si="2"/>
        <v>0</v>
      </c>
      <c r="EP24" s="26">
        <f t="shared" si="2"/>
        <v>0</v>
      </c>
      <c r="EQ24" s="26">
        <f t="shared" si="2"/>
        <v>78.571428571428569</v>
      </c>
      <c r="ER24" s="26">
        <f t="shared" si="2"/>
        <v>21.428571428571427</v>
      </c>
      <c r="ES24" s="26">
        <f t="shared" si="2"/>
        <v>0</v>
      </c>
      <c r="ET24" s="26">
        <f t="shared" si="2"/>
        <v>99.999999999999986</v>
      </c>
      <c r="EU24" s="26">
        <f t="shared" si="2"/>
        <v>0</v>
      </c>
      <c r="EV24" s="26">
        <f t="shared" si="2"/>
        <v>0</v>
      </c>
      <c r="EW24" s="26">
        <f t="shared" si="2"/>
        <v>21.428571428571427</v>
      </c>
      <c r="EX24" s="26">
        <f t="shared" si="2"/>
        <v>78.571428571428569</v>
      </c>
      <c r="EY24" s="26">
        <f t="shared" si="2"/>
        <v>0</v>
      </c>
      <c r="EZ24" s="26">
        <f t="shared" si="2"/>
        <v>99.999999999999986</v>
      </c>
      <c r="FA24" s="26">
        <f t="shared" si="2"/>
        <v>0</v>
      </c>
      <c r="FB24" s="26">
        <f t="shared" si="2"/>
        <v>0</v>
      </c>
      <c r="FC24" s="26">
        <f t="shared" si="2"/>
        <v>99.999999999999986</v>
      </c>
      <c r="FD24" s="26">
        <f t="shared" si="2"/>
        <v>0</v>
      </c>
      <c r="FE24" s="26">
        <f t="shared" si="2"/>
        <v>0</v>
      </c>
      <c r="FF24" s="26">
        <f t="shared" si="2"/>
        <v>71.428571428571416</v>
      </c>
      <c r="FG24" s="26">
        <f t="shared" si="2"/>
        <v>28.571428571428569</v>
      </c>
      <c r="FH24" s="26">
        <f t="shared" si="2"/>
        <v>0</v>
      </c>
      <c r="FI24" s="26">
        <f t="shared" si="2"/>
        <v>99.999999999999986</v>
      </c>
      <c r="FJ24" s="26">
        <f t="shared" si="2"/>
        <v>0</v>
      </c>
      <c r="FK24" s="26">
        <f t="shared" si="2"/>
        <v>0</v>
      </c>
      <c r="FL24" s="26">
        <f t="shared" si="2"/>
        <v>85.714285714285708</v>
      </c>
      <c r="FM24" s="26">
        <f t="shared" si="2"/>
        <v>14.285714285714285</v>
      </c>
      <c r="FN24" s="26">
        <f t="shared" si="2"/>
        <v>0</v>
      </c>
      <c r="FO24" s="26">
        <f t="shared" si="2"/>
        <v>99.999999999999986</v>
      </c>
      <c r="FP24" s="26">
        <f t="shared" si="2"/>
        <v>0</v>
      </c>
      <c r="FQ24" s="26">
        <f t="shared" si="2"/>
        <v>0</v>
      </c>
      <c r="FR24" s="26">
        <f t="shared" si="2"/>
        <v>99.999999999999986</v>
      </c>
      <c r="FS24" s="26">
        <f t="shared" si="2"/>
        <v>0</v>
      </c>
      <c r="FT24" s="26">
        <f t="shared" si="2"/>
        <v>0</v>
      </c>
      <c r="FU24" s="26">
        <f t="shared" si="2"/>
        <v>21.428571428571427</v>
      </c>
      <c r="FV24" s="26">
        <f t="shared" si="2"/>
        <v>78.571428571428569</v>
      </c>
      <c r="FW24" s="26">
        <f t="shared" si="2"/>
        <v>0</v>
      </c>
      <c r="FX24" s="26">
        <f t="shared" si="2"/>
        <v>21.428571428571427</v>
      </c>
      <c r="FY24" s="26">
        <f t="shared" si="2"/>
        <v>78.571428571428569</v>
      </c>
      <c r="FZ24" s="26">
        <f t="shared" si="2"/>
        <v>0</v>
      </c>
      <c r="GA24" s="26">
        <f t="shared" si="2"/>
        <v>99.999999999999986</v>
      </c>
      <c r="GB24" s="26">
        <f t="shared" si="2"/>
        <v>0</v>
      </c>
      <c r="GC24" s="26">
        <f t="shared" si="2"/>
        <v>0</v>
      </c>
      <c r="GD24" s="26">
        <f t="shared" si="2"/>
        <v>85.714285714285708</v>
      </c>
      <c r="GE24" s="26">
        <f t="shared" si="2"/>
        <v>14.285714285714285</v>
      </c>
      <c r="GF24" s="26">
        <f t="shared" si="2"/>
        <v>0</v>
      </c>
      <c r="GG24" s="26">
        <f t="shared" si="2"/>
        <v>99.999999999999986</v>
      </c>
      <c r="GH24" s="26">
        <f t="shared" si="2"/>
        <v>0</v>
      </c>
      <c r="GI24" s="26">
        <f t="shared" si="2"/>
        <v>0</v>
      </c>
      <c r="GJ24" s="26">
        <f t="shared" si="2"/>
        <v>85.714285714285708</v>
      </c>
      <c r="GK24" s="26">
        <f t="shared" si="2"/>
        <v>14.285714285714285</v>
      </c>
      <c r="GL24" s="26">
        <f t="shared" si="2"/>
        <v>0</v>
      </c>
      <c r="GM24" s="26">
        <f t="shared" si="2"/>
        <v>92.857142857142847</v>
      </c>
      <c r="GN24" s="26">
        <f t="shared" si="2"/>
        <v>7.1428571428571423</v>
      </c>
      <c r="GO24" s="26">
        <f t="shared" ref="GO24:GR24" si="3">GO23/14%</f>
        <v>0</v>
      </c>
      <c r="GP24" s="26">
        <f t="shared" si="3"/>
        <v>78.571428571428569</v>
      </c>
      <c r="GQ24" s="26">
        <f t="shared" si="3"/>
        <v>21.428571428571427</v>
      </c>
      <c r="GR24" s="26">
        <f t="shared" si="3"/>
        <v>0</v>
      </c>
    </row>
    <row r="26" spans="1:200">
      <c r="B26" s="105" t="s">
        <v>299</v>
      </c>
      <c r="C26" s="105"/>
      <c r="D26" s="105"/>
      <c r="E26" s="105"/>
      <c r="F26" s="106"/>
      <c r="G26" s="106"/>
      <c r="H26" s="106"/>
      <c r="I26" s="106"/>
      <c r="J26" s="106"/>
      <c r="K26" s="106"/>
      <c r="L26" s="106"/>
      <c r="M26" s="106"/>
    </row>
    <row r="27" spans="1:200">
      <c r="B27" s="107" t="s">
        <v>300</v>
      </c>
      <c r="C27" s="107" t="s">
        <v>654</v>
      </c>
      <c r="D27" s="108">
        <f>E27/100*14</f>
        <v>11.833333333333336</v>
      </c>
      <c r="E27" s="109">
        <f>(C24+F24+I24+L24+O24+R24)/6</f>
        <v>84.523809523809533</v>
      </c>
      <c r="F27" s="106"/>
      <c r="G27" s="106"/>
      <c r="H27" s="106"/>
      <c r="I27" s="106"/>
      <c r="J27" s="106"/>
      <c r="K27" s="106"/>
      <c r="L27" s="106"/>
      <c r="M27" s="106"/>
    </row>
    <row r="28" spans="1:200">
      <c r="B28" s="107" t="s">
        <v>302</v>
      </c>
      <c r="C28" s="107" t="s">
        <v>654</v>
      </c>
      <c r="D28" s="108">
        <f>E28/100*14</f>
        <v>2.1666666666666665</v>
      </c>
      <c r="E28" s="109">
        <f>(D24+G24+J24+M24+P24+S24)/6</f>
        <v>15.476190476190473</v>
      </c>
      <c r="F28" s="106"/>
      <c r="G28" s="106"/>
      <c r="H28" s="106"/>
      <c r="I28" s="106"/>
      <c r="J28" s="106"/>
      <c r="K28" s="106"/>
      <c r="L28" s="106"/>
      <c r="M28" s="106"/>
    </row>
    <row r="29" spans="1:200">
      <c r="B29" s="107" t="s">
        <v>303</v>
      </c>
      <c r="C29" s="107" t="s">
        <v>654</v>
      </c>
      <c r="D29" s="108">
        <f>E29/100*14</f>
        <v>0</v>
      </c>
      <c r="E29" s="109">
        <f>(E24+H24+K24+N24+Q24+T24)/6</f>
        <v>0</v>
      </c>
      <c r="F29" s="106"/>
      <c r="G29" s="106"/>
      <c r="H29" s="106"/>
      <c r="I29" s="106"/>
      <c r="J29" s="106"/>
      <c r="K29" s="106"/>
      <c r="L29" s="106"/>
      <c r="M29" s="106"/>
    </row>
    <row r="30" spans="1:200">
      <c r="B30" s="110"/>
      <c r="C30" s="110"/>
      <c r="D30" s="111">
        <f>SUM(D27:D29)</f>
        <v>14.000000000000002</v>
      </c>
      <c r="E30" s="111">
        <f>SUM(E27:E29)</f>
        <v>100</v>
      </c>
      <c r="F30" s="106"/>
      <c r="G30" s="106"/>
      <c r="H30" s="106"/>
      <c r="I30" s="106"/>
      <c r="J30" s="106"/>
      <c r="K30" s="106"/>
      <c r="L30" s="106"/>
      <c r="M30" s="106"/>
    </row>
    <row r="31" spans="1:200">
      <c r="B31" s="107"/>
      <c r="C31" s="107"/>
      <c r="D31" s="112" t="s">
        <v>12</v>
      </c>
      <c r="E31" s="112"/>
      <c r="F31" s="113" t="s">
        <v>13</v>
      </c>
      <c r="G31" s="113"/>
      <c r="H31" s="113" t="s">
        <v>14</v>
      </c>
      <c r="I31" s="113"/>
      <c r="J31" s="43" t="s">
        <v>308</v>
      </c>
      <c r="K31" s="43"/>
      <c r="L31" s="106"/>
      <c r="M31" s="106"/>
    </row>
    <row r="32" spans="1:200">
      <c r="B32" s="107" t="s">
        <v>300</v>
      </c>
      <c r="C32" s="107" t="s">
        <v>655</v>
      </c>
      <c r="D32" s="108">
        <f>E32/100*14</f>
        <v>9.8333333333333304</v>
      </c>
      <c r="E32" s="109">
        <f>(U24+X24+AA24+AD24+AG24+AJ24)/6</f>
        <v>70.238095238095227</v>
      </c>
      <c r="F32" s="108">
        <f>G32/100*14</f>
        <v>9.1666666666666643</v>
      </c>
      <c r="G32" s="109">
        <f>(AM24+AP24+AS24+AV24+AY24+BB24)/6</f>
        <v>65.476190476190467</v>
      </c>
      <c r="H32" s="108">
        <f>I32/100*14</f>
        <v>8.8333333333333321</v>
      </c>
      <c r="I32" s="109">
        <f>(BE24+BH24+BK24+BN24+BQ24+BT24)/6</f>
        <v>63.095238095238095</v>
      </c>
      <c r="J32" s="41">
        <f>(U23+X23+AA23+AD23+AG23+AJ23+AM23+AP23+AS23+AV23+AY23+BB23+BE23+BH23+BK23+BN23+BQ23+BT23)/18</f>
        <v>9.2777777777777786</v>
      </c>
      <c r="K32" s="41">
        <f>(U24+X24+AA24+AD24+AG24+AJ24+AM24+AP24+AS24+AV24+AY24+BB24+BE24+BH24+BK24+BN24+BQ24+BT24)/18</f>
        <v>66.269841269841265</v>
      </c>
      <c r="L32" s="41"/>
      <c r="M32" s="41"/>
    </row>
    <row r="33" spans="2:15">
      <c r="B33" s="107" t="s">
        <v>302</v>
      </c>
      <c r="C33" s="107" t="s">
        <v>655</v>
      </c>
      <c r="D33" s="108">
        <f>E33/100*14</f>
        <v>4.166666666666667</v>
      </c>
      <c r="E33" s="109">
        <f>(V24+Y24+AB24+AE24+AH24+AK24)/6</f>
        <v>29.761904761904759</v>
      </c>
      <c r="F33" s="108">
        <f>G33/100*14</f>
        <v>4.8333333333333321</v>
      </c>
      <c r="G33" s="109">
        <f>(AN24+AQ24+AT24+AW24+AZ24+BC24)/6</f>
        <v>34.523809523809518</v>
      </c>
      <c r="H33" s="108">
        <f>I33/100*14</f>
        <v>5.1666666666666652</v>
      </c>
      <c r="I33" s="109">
        <f>(BF24+BI24+BL24+BO24+BR24+BU24)/6</f>
        <v>36.904761904761898</v>
      </c>
      <c r="J33" s="41">
        <f>(V23+Y23+AB23+AE23+AH23+AK23+AN23+AQ23+AT23+AW23+AZ23+BC23+BF23+BI23+BL23+BO23+BR23+BU23)/18</f>
        <v>4.7222222222222223</v>
      </c>
      <c r="K33" s="41">
        <f>(V24+Y24+AB24+AE24+AH24+AK24+AN24+AQ24+AT24+AW24+AZ24+BC24+BF24+BI24+BL24+BO24+BR24+BU24)/18</f>
        <v>33.73015873015872</v>
      </c>
      <c r="L33" s="41"/>
      <c r="M33" s="41"/>
    </row>
    <row r="34" spans="2:15">
      <c r="B34" s="107" t="s">
        <v>303</v>
      </c>
      <c r="C34" s="107" t="s">
        <v>655</v>
      </c>
      <c r="D34" s="108">
        <f>E34/100*14</f>
        <v>0</v>
      </c>
      <c r="E34" s="109">
        <f>(W24+Z24+AC24+AF24+AI24+AL24)/6</f>
        <v>0</v>
      </c>
      <c r="F34" s="108">
        <f>G34/100*14</f>
        <v>0</v>
      </c>
      <c r="G34" s="109">
        <f>(AO24+AR24+AU24+AX24+BA24+BD24)/6</f>
        <v>0</v>
      </c>
      <c r="H34" s="108">
        <f>I34/100*14</f>
        <v>0</v>
      </c>
      <c r="I34" s="109">
        <f>(BG24+BJ24+BM24+BP24+BS24+BV24)/6</f>
        <v>0</v>
      </c>
      <c r="J34" s="41">
        <f>(W23+Z23+AC23+AF23+AI23+AL23+AO23+AR23+AU23+AX23+BA23+BD23+BG23+BJ23+BM23+BP23+BS23+BV23)/18</f>
        <v>0</v>
      </c>
      <c r="K34" s="41">
        <f>(W24+Z24+AC24+AF24+AI24+AL24+AO24+AR24+AU24+AX24+BA24+BD24+BG24+BJ24+BM24+BP24+BS24+BV24)/18</f>
        <v>0</v>
      </c>
      <c r="L34" s="41"/>
      <c r="M34" s="41"/>
    </row>
    <row r="35" spans="2:15">
      <c r="B35" s="107"/>
      <c r="C35" s="107"/>
      <c r="D35" s="114">
        <f t="shared" ref="D35:I35" si="4">SUM(D32:D34)</f>
        <v>13.999999999999996</v>
      </c>
      <c r="E35" s="114">
        <f t="shared" si="4"/>
        <v>99.999999999999986</v>
      </c>
      <c r="F35" s="114">
        <f t="shared" si="4"/>
        <v>13.999999999999996</v>
      </c>
      <c r="G35" s="115">
        <f t="shared" si="4"/>
        <v>99.999999999999986</v>
      </c>
      <c r="H35" s="114">
        <f t="shared" si="4"/>
        <v>13.999999999999996</v>
      </c>
      <c r="I35" s="114">
        <f t="shared" si="4"/>
        <v>100</v>
      </c>
      <c r="J35" s="42">
        <f>(J32+J33+J34)/1</f>
        <v>14</v>
      </c>
      <c r="K35" s="42">
        <f>(K32+K33+K34)/1</f>
        <v>99.999999999999986</v>
      </c>
      <c r="L35" s="116"/>
      <c r="M35" s="116"/>
    </row>
    <row r="36" spans="2:15">
      <c r="B36" s="107" t="s">
        <v>300</v>
      </c>
      <c r="C36" s="107" t="s">
        <v>656</v>
      </c>
      <c r="D36" s="117">
        <f>E36/100*14</f>
        <v>10.499999999999998</v>
      </c>
      <c r="E36" s="109">
        <f>(BW24+BZ24+CC24+CF24+CI24+CL24)/6</f>
        <v>74.999999999999986</v>
      </c>
      <c r="F36" s="106"/>
      <c r="G36" s="106"/>
      <c r="H36" s="106"/>
      <c r="I36" s="106"/>
      <c r="J36" s="106"/>
      <c r="K36" s="106"/>
      <c r="L36" s="106"/>
      <c r="M36" s="106"/>
    </row>
    <row r="37" spans="2:15">
      <c r="B37" s="107" t="s">
        <v>302</v>
      </c>
      <c r="C37" s="107" t="s">
        <v>656</v>
      </c>
      <c r="D37" s="117">
        <f>E37/100*14</f>
        <v>3.5</v>
      </c>
      <c r="E37" s="109">
        <f>(BX24+CA24+CD24+CG24+CJ24+CM24)/6</f>
        <v>25</v>
      </c>
      <c r="F37" s="106"/>
      <c r="G37" s="106"/>
      <c r="H37" s="106"/>
      <c r="I37" s="106"/>
      <c r="J37" s="106"/>
      <c r="K37" s="106"/>
      <c r="L37" s="106"/>
      <c r="M37" s="106"/>
    </row>
    <row r="38" spans="2:15">
      <c r="B38" s="107" t="s">
        <v>303</v>
      </c>
      <c r="C38" s="107" t="s">
        <v>656</v>
      </c>
      <c r="D38" s="117">
        <f>E38/100*14</f>
        <v>0</v>
      </c>
      <c r="E38" s="109">
        <f>(BY24+CB24+CE24+CH24+CK24+CN24)/6</f>
        <v>0</v>
      </c>
      <c r="F38" s="106"/>
      <c r="G38" s="106"/>
      <c r="H38" s="106"/>
      <c r="I38" s="106"/>
      <c r="J38" s="106"/>
      <c r="K38" s="106"/>
      <c r="L38" s="106"/>
      <c r="M38" s="106"/>
    </row>
    <row r="39" spans="2:15">
      <c r="B39" s="110"/>
      <c r="C39" s="110"/>
      <c r="D39" s="114">
        <f>SUM(D36:D38)</f>
        <v>13.999999999999998</v>
      </c>
      <c r="E39" s="115">
        <f>SUM(E36:E38)</f>
        <v>99.999999999999986</v>
      </c>
      <c r="F39" s="106"/>
      <c r="G39" s="106"/>
      <c r="H39" s="106"/>
      <c r="I39" s="106"/>
      <c r="J39" s="106"/>
      <c r="K39" s="106"/>
      <c r="L39" s="106"/>
      <c r="M39" s="106"/>
    </row>
    <row r="40" spans="2:15">
      <c r="B40" s="107"/>
      <c r="C40" s="107"/>
      <c r="D40" s="118" t="s">
        <v>16</v>
      </c>
      <c r="E40" s="119"/>
      <c r="F40" s="120" t="s">
        <v>17</v>
      </c>
      <c r="G40" s="121"/>
      <c r="H40" s="122" t="s">
        <v>18</v>
      </c>
      <c r="I40" s="123"/>
      <c r="J40" s="122" t="s">
        <v>19</v>
      </c>
      <c r="K40" s="123"/>
      <c r="L40" s="122" t="s">
        <v>20</v>
      </c>
      <c r="M40" s="123"/>
      <c r="N40" s="43" t="s">
        <v>308</v>
      </c>
      <c r="O40" s="43"/>
    </row>
    <row r="41" spans="2:15">
      <c r="B41" s="107" t="s">
        <v>300</v>
      </c>
      <c r="C41" s="107" t="s">
        <v>657</v>
      </c>
      <c r="D41" s="108">
        <v>7</v>
      </c>
      <c r="E41" s="109">
        <f>(CO24+CR24+CU24+CX24+DA24+DD24)/6</f>
        <v>94.047619047619037</v>
      </c>
      <c r="F41" s="108">
        <f>G41/100*14</f>
        <v>10.499999999999998</v>
      </c>
      <c r="G41" s="109">
        <f>(DG24+DJ24+DM24+DP24+DS24+DV24)/6</f>
        <v>74.999999999999986</v>
      </c>
      <c r="H41" s="108">
        <f>I41/100*14</f>
        <v>11.333333333333334</v>
      </c>
      <c r="I41" s="109">
        <f>(DY24+EB24+EE24+EH24+EK24+EN24)/6</f>
        <v>80.952380952380949</v>
      </c>
      <c r="J41" s="108">
        <f>K41/100*14</f>
        <v>10.999999999999998</v>
      </c>
      <c r="K41" s="109">
        <f>(EQ24+ET24+EW24+EZ24+FC24+FF24)/6</f>
        <v>78.571428571428555</v>
      </c>
      <c r="L41" s="108">
        <f>M41/100*14</f>
        <v>10</v>
      </c>
      <c r="M41" s="109">
        <f>(FI24+FL24+FO24+FR24+FU24+FX24)/6</f>
        <v>71.428571428571431</v>
      </c>
      <c r="N41">
        <f>(CO23+CR23+CU23+CX23+DA23+DD23+DG23+DJ23+DM23+DP23+DS23+DV23+DY23+EB23+EE23+EH23+EK23+EN23+EQ23+ET23+EW23+EZ23+FC23+FF23+FI23+FL23+FO23+FR23+FU23+FX23)/30</f>
        <v>11.2</v>
      </c>
      <c r="O41">
        <f>(CO24+CR24+CU24+CX24+DA24+DD24+DG24+DJ24+DM24+DP24+DS24+DV24+DY24+EB24+EE24+EH24+EK24+EN24+EQ24+ET24+EW24+EZ24+FC24+FF24+FI24+FL24+FO24+FR24+FU24+FX24)/30</f>
        <v>80</v>
      </c>
    </row>
    <row r="42" spans="2:15">
      <c r="B42" s="107" t="s">
        <v>302</v>
      </c>
      <c r="C42" s="107" t="s">
        <v>657</v>
      </c>
      <c r="D42" s="108">
        <f>E42/100*14</f>
        <v>0.83333333333333315</v>
      </c>
      <c r="E42" s="109">
        <f>(CP24+CS24+CV24+CY24+DB24+DE24)/6</f>
        <v>5.9523809523809517</v>
      </c>
      <c r="F42" s="108">
        <f>G42/100*14</f>
        <v>3.5</v>
      </c>
      <c r="G42" s="109">
        <f>(DH24+DK24+DN24+DQ24+DT24+DW24)/6</f>
        <v>25</v>
      </c>
      <c r="H42" s="108">
        <f>I42/100*14</f>
        <v>2.6666666666666665</v>
      </c>
      <c r="I42" s="109">
        <f>(DZ24+EC24+EF24+EI24+EL24+EO24)/6</f>
        <v>19.047619047619047</v>
      </c>
      <c r="J42" s="108">
        <f>K42/100*14</f>
        <v>3</v>
      </c>
      <c r="K42" s="109">
        <f>(ER24+EU24+EX24+FA24+FD24+FG24)/6</f>
        <v>21.428571428571427</v>
      </c>
      <c r="L42" s="108">
        <f>M42/100*14</f>
        <v>4.0000000000000009</v>
      </c>
      <c r="M42" s="109">
        <f>(FJ24+FM24+FP24+FS24+FV24+FY24)/6</f>
        <v>28.571428571428573</v>
      </c>
      <c r="N42">
        <f>(CP23+CS23+CV23+CY23+DB23+DE23+DH23+DK23+DN23+DQ23+DT23+DW23+DZ23+EC23+EF23+EI23+EL23+EO23+ER23+EU23+EX23+FA23+FD23+FG23+FJ23+FM23+FP23+FS23+FV23+FY23)/30</f>
        <v>2.8</v>
      </c>
      <c r="O42">
        <f>(CP24+CS24+CV24+CY24+DB24+DE24+DH24+DK24+DN24+DQ24+DT24+DW24+DZ24+EC24+EF24+EI24+EL24+EO24+ER24+EU24+EX24+FA24+FD24+FG24+FJ24+FM24+FP24+FS24+FV24+FY24)/30</f>
        <v>19.999999999999996</v>
      </c>
    </row>
    <row r="43" spans="2:15">
      <c r="B43" s="107" t="s">
        <v>303</v>
      </c>
      <c r="C43" s="107" t="s">
        <v>657</v>
      </c>
      <c r="D43" s="108">
        <f>E43/100*14</f>
        <v>0</v>
      </c>
      <c r="E43" s="109">
        <f>(CQ24+CT24+CW24+CZ24+DC24+DF24)/6</f>
        <v>0</v>
      </c>
      <c r="F43" s="108">
        <f>G43/100*14</f>
        <v>0</v>
      </c>
      <c r="G43" s="109">
        <f>(DI24+DL24+DO24+DR24+DU24+DX24)/6</f>
        <v>0</v>
      </c>
      <c r="H43" s="108">
        <f>I43/100*14</f>
        <v>0</v>
      </c>
      <c r="I43" s="109">
        <f>(EA24+ED24+EG24+EJ24+EM24+EP24)/6</f>
        <v>0</v>
      </c>
      <c r="J43" s="108">
        <f>K43/100*14</f>
        <v>0</v>
      </c>
      <c r="K43" s="109">
        <f>(ES24+EV24+EY24+FB24+FE24+FH24)/6</f>
        <v>0</v>
      </c>
      <c r="L43" s="108">
        <f>M43/100*14</f>
        <v>0</v>
      </c>
      <c r="M43" s="109">
        <f>(FK24+FN24+FQ24+FT24+FW24+FZ24)/6</f>
        <v>0</v>
      </c>
      <c r="N43">
        <f>(CQ23+CT23+CW23+CZ23+DC23+DF23+DI23+DL23+DO23+DR23+DU23+DX23+EA23+ED23+EG23+EJ23+EM23+EP23+ES23+EV23+EY23+FB23+FE23+FH23+FK23+FN23+FQ23+FT23+FW23+FZ23)/30</f>
        <v>0</v>
      </c>
      <c r="O43">
        <f>(CQ24+CT24+CW24+CZ24+DC24+DF24+DI24+DL24+DO24+DR24+DU24+DX24+EA24+ED24+EG24+EJ24+EM24+EP24+ES24+EV24+EY24+FB24+FE24+FH24+FK24+FN24+FQ24+FT24+FW24+FZ24)/30</f>
        <v>0</v>
      </c>
    </row>
    <row r="44" spans="2:15">
      <c r="B44" s="107"/>
      <c r="C44" s="107"/>
      <c r="D44" s="114">
        <v>14</v>
      </c>
      <c r="E44" s="114">
        <f t="shared" ref="E44:N44" si="5">SUM(E41:E43)</f>
        <v>99.999999999999986</v>
      </c>
      <c r="F44" s="114">
        <f t="shared" si="5"/>
        <v>13.999999999999998</v>
      </c>
      <c r="G44" s="115">
        <f t="shared" si="5"/>
        <v>99.999999999999986</v>
      </c>
      <c r="H44" s="114">
        <f t="shared" si="5"/>
        <v>14</v>
      </c>
      <c r="I44" s="114">
        <f t="shared" si="5"/>
        <v>100</v>
      </c>
      <c r="J44" s="114">
        <f t="shared" si="5"/>
        <v>13.999999999999998</v>
      </c>
      <c r="K44" s="114">
        <f t="shared" si="5"/>
        <v>99.999999999999986</v>
      </c>
      <c r="L44" s="114">
        <f t="shared" si="5"/>
        <v>14</v>
      </c>
      <c r="M44" s="114">
        <f t="shared" si="5"/>
        <v>100</v>
      </c>
      <c r="N44" s="42">
        <f>(N41+N42+N43)/1</f>
        <v>14</v>
      </c>
      <c r="O44" s="42">
        <f>(O41+O42+O43)/1</f>
        <v>100</v>
      </c>
    </row>
    <row r="45" spans="2:15">
      <c r="B45" s="107" t="s">
        <v>300</v>
      </c>
      <c r="C45" s="107" t="s">
        <v>658</v>
      </c>
      <c r="D45" s="108">
        <f>E45/100*14</f>
        <v>12.666666666666664</v>
      </c>
      <c r="E45" s="109">
        <f>(GA24+GD24+GG24+GJ24+GM24+GP24)/6</f>
        <v>90.476190476190467</v>
      </c>
      <c r="F45" s="106"/>
      <c r="G45" s="106"/>
      <c r="H45" s="106"/>
      <c r="I45" s="106"/>
      <c r="J45" s="106"/>
      <c r="K45" s="106"/>
      <c r="L45" s="106"/>
      <c r="M45" s="106"/>
    </row>
    <row r="46" spans="2:15">
      <c r="B46" s="107" t="s">
        <v>302</v>
      </c>
      <c r="C46" s="107" t="s">
        <v>658</v>
      </c>
      <c r="D46" s="108">
        <f>E46/100*14</f>
        <v>1.3333333333333333</v>
      </c>
      <c r="E46" s="109">
        <f>(GB24+GE24+GH24+GK24+GN24+GQ24)/6</f>
        <v>9.5238095238095237</v>
      </c>
      <c r="F46" s="106"/>
      <c r="G46" s="106"/>
      <c r="H46" s="106"/>
      <c r="I46" s="106"/>
      <c r="J46" s="106"/>
      <c r="K46" s="106"/>
      <c r="L46" s="106"/>
      <c r="M46" s="106"/>
    </row>
    <row r="47" spans="2:15">
      <c r="B47" s="107" t="s">
        <v>303</v>
      </c>
      <c r="C47" s="107" t="s">
        <v>658</v>
      </c>
      <c r="D47" s="108">
        <f>E47/100*14</f>
        <v>0</v>
      </c>
      <c r="E47" s="109">
        <f>(GC24+GF24+GI24+GL24+GO24+GR24)/6</f>
        <v>0</v>
      </c>
      <c r="F47" s="106"/>
      <c r="G47" s="106"/>
      <c r="H47" s="106"/>
      <c r="I47" s="106"/>
      <c r="J47" s="106"/>
      <c r="K47" s="106"/>
      <c r="L47" s="106"/>
      <c r="M47" s="106"/>
    </row>
    <row r="48" spans="2:15">
      <c r="B48" s="107"/>
      <c r="C48" s="107"/>
      <c r="D48" s="114">
        <f>SUM(D45:D47)</f>
        <v>13.999999999999998</v>
      </c>
      <c r="E48" s="115">
        <f>SUM(E45:E47)</f>
        <v>99.999999999999986</v>
      </c>
      <c r="F48" s="106"/>
      <c r="G48" s="106"/>
      <c r="H48" s="106"/>
      <c r="I48" s="106"/>
      <c r="J48" s="106"/>
      <c r="K48" s="106"/>
      <c r="L48" s="106"/>
      <c r="M48" s="106"/>
    </row>
  </sheetData>
  <mergeCells count="162">
    <mergeCell ref="D40:E40"/>
    <mergeCell ref="F40:G40"/>
    <mergeCell ref="H40:I40"/>
    <mergeCell ref="J40:K40"/>
    <mergeCell ref="L40:M40"/>
    <mergeCell ref="GP7:GR7"/>
    <mergeCell ref="A23:B23"/>
    <mergeCell ref="A24:B24"/>
    <mergeCell ref="B26:E26"/>
    <mergeCell ref="D31:E31"/>
    <mergeCell ref="F31:G31"/>
    <mergeCell ref="H31:I31"/>
    <mergeCell ref="FX7:FZ7"/>
    <mergeCell ref="GA7:GC7"/>
    <mergeCell ref="GD7:GF7"/>
    <mergeCell ref="GG7:GI7"/>
    <mergeCell ref="GJ7:GL7"/>
    <mergeCell ref="GM7:GO7"/>
    <mergeCell ref="FF7:FH7"/>
    <mergeCell ref="FI7:FK7"/>
    <mergeCell ref="FL7:FN7"/>
    <mergeCell ref="FO7:FQ7"/>
    <mergeCell ref="FR7:FT7"/>
    <mergeCell ref="FU7:FW7"/>
    <mergeCell ref="EN7:EP7"/>
    <mergeCell ref="EQ7:ES7"/>
    <mergeCell ref="ET7:EV7"/>
    <mergeCell ref="EW7:EY7"/>
    <mergeCell ref="EZ7:FB7"/>
    <mergeCell ref="FC7:FE7"/>
    <mergeCell ref="DV7:DX7"/>
    <mergeCell ref="DY7:EA7"/>
    <mergeCell ref="EB7:ED7"/>
    <mergeCell ref="EE7:EG7"/>
    <mergeCell ref="EH7:EJ7"/>
    <mergeCell ref="EK7:EM7"/>
    <mergeCell ref="DD7:DF7"/>
    <mergeCell ref="DG7:DI7"/>
    <mergeCell ref="DJ7:DL7"/>
    <mergeCell ref="DM7:DO7"/>
    <mergeCell ref="DP7:DR7"/>
    <mergeCell ref="DS7:DU7"/>
    <mergeCell ref="CL7:CN7"/>
    <mergeCell ref="CO7:CQ7"/>
    <mergeCell ref="CR7:CT7"/>
    <mergeCell ref="CU7:CW7"/>
    <mergeCell ref="CX7:CZ7"/>
    <mergeCell ref="DA7:DC7"/>
    <mergeCell ref="BT7:BV7"/>
    <mergeCell ref="BW7:BY7"/>
    <mergeCell ref="BZ7:CB7"/>
    <mergeCell ref="CC7:CE7"/>
    <mergeCell ref="CF7:CH7"/>
    <mergeCell ref="CI7:CK7"/>
    <mergeCell ref="BB7:BD7"/>
    <mergeCell ref="BE7:BG7"/>
    <mergeCell ref="BH7:BJ7"/>
    <mergeCell ref="BK7:BM7"/>
    <mergeCell ref="BN7:BP7"/>
    <mergeCell ref="BQ7:BS7"/>
    <mergeCell ref="AJ7:AL7"/>
    <mergeCell ref="AM7:AO7"/>
    <mergeCell ref="AP7:AR7"/>
    <mergeCell ref="AS7:AU7"/>
    <mergeCell ref="AV7:AX7"/>
    <mergeCell ref="AY7:BA7"/>
    <mergeCell ref="R7:T7"/>
    <mergeCell ref="U7:W7"/>
    <mergeCell ref="X7:Z7"/>
    <mergeCell ref="AA7:AC7"/>
    <mergeCell ref="AD7:AF7"/>
    <mergeCell ref="AG7:AI7"/>
    <mergeCell ref="GD6:GF6"/>
    <mergeCell ref="GG6:GI6"/>
    <mergeCell ref="GJ6:GL6"/>
    <mergeCell ref="GM6:GO6"/>
    <mergeCell ref="GP6:GR6"/>
    <mergeCell ref="C7:E7"/>
    <mergeCell ref="F7:H7"/>
    <mergeCell ref="I7:K7"/>
    <mergeCell ref="L7:N7"/>
    <mergeCell ref="O7:Q7"/>
    <mergeCell ref="FL6:FN6"/>
    <mergeCell ref="FO6:FQ6"/>
    <mergeCell ref="FR6:FT6"/>
    <mergeCell ref="FU6:FW6"/>
    <mergeCell ref="FX6:FZ6"/>
    <mergeCell ref="GA6:GC6"/>
    <mergeCell ref="ET6:EV6"/>
    <mergeCell ref="EW6:EY6"/>
    <mergeCell ref="EZ6:FB6"/>
    <mergeCell ref="FC6:FE6"/>
    <mergeCell ref="FF6:FH6"/>
    <mergeCell ref="FI6:FK6"/>
    <mergeCell ref="EB6:ED6"/>
    <mergeCell ref="EE6:EG6"/>
    <mergeCell ref="EH6:EJ6"/>
    <mergeCell ref="EK6:EM6"/>
    <mergeCell ref="EN6:EP6"/>
    <mergeCell ref="EQ6:ES6"/>
    <mergeCell ref="DJ6:DL6"/>
    <mergeCell ref="DM6:DO6"/>
    <mergeCell ref="DP6:DR6"/>
    <mergeCell ref="DS6:DU6"/>
    <mergeCell ref="DV6:DX6"/>
    <mergeCell ref="DY6:EA6"/>
    <mergeCell ref="CR6:CT6"/>
    <mergeCell ref="CU6:CW6"/>
    <mergeCell ref="CX6:CZ6"/>
    <mergeCell ref="DA6:DC6"/>
    <mergeCell ref="DD6:DF6"/>
    <mergeCell ref="DG6:DI6"/>
    <mergeCell ref="BZ6:CB6"/>
    <mergeCell ref="CC6:CE6"/>
    <mergeCell ref="CF6:CH6"/>
    <mergeCell ref="CI6:CK6"/>
    <mergeCell ref="CL6:CN6"/>
    <mergeCell ref="CO6:CQ6"/>
    <mergeCell ref="BH6:BJ6"/>
    <mergeCell ref="BK6:BM6"/>
    <mergeCell ref="BN6:BP6"/>
    <mergeCell ref="BQ6:BS6"/>
    <mergeCell ref="BT6:BV6"/>
    <mergeCell ref="BW6:BY6"/>
    <mergeCell ref="AP6:AR6"/>
    <mergeCell ref="AS6:AU6"/>
    <mergeCell ref="AV6:AX6"/>
    <mergeCell ref="AY6:BA6"/>
    <mergeCell ref="BB6:BD6"/>
    <mergeCell ref="BE6:BG6"/>
    <mergeCell ref="X6:Z6"/>
    <mergeCell ref="AA6:AC6"/>
    <mergeCell ref="AD6:AF6"/>
    <mergeCell ref="AG6:AI6"/>
    <mergeCell ref="AJ6:AL6"/>
    <mergeCell ref="AM6:AO6"/>
    <mergeCell ref="EQ5:FH5"/>
    <mergeCell ref="FI5:FZ5"/>
    <mergeCell ref="GA5:GR5"/>
    <mergeCell ref="C6:E6"/>
    <mergeCell ref="F6:H6"/>
    <mergeCell ref="I6:K6"/>
    <mergeCell ref="L6:N6"/>
    <mergeCell ref="O6:Q6"/>
    <mergeCell ref="R6:T6"/>
    <mergeCell ref="U6:W6"/>
    <mergeCell ref="AM5:BD5"/>
    <mergeCell ref="BE5:BV5"/>
    <mergeCell ref="BW5:CN5"/>
    <mergeCell ref="CO5:DF5"/>
    <mergeCell ref="DG5:DX5"/>
    <mergeCell ref="DY5:EP5"/>
    <mergeCell ref="GP2:GQ2"/>
    <mergeCell ref="A4:A8"/>
    <mergeCell ref="B4:B8"/>
    <mergeCell ref="C4:T4"/>
    <mergeCell ref="U4:BV4"/>
    <mergeCell ref="BW4:CN4"/>
    <mergeCell ref="CO4:FZ4"/>
    <mergeCell ref="GA4:GR4"/>
    <mergeCell ref="C5:T5"/>
    <mergeCell ref="U5:AL5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2024-12-06T19:20:59Z</dcterms:modified>
</cp:coreProperties>
</file>